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ile01\home$\ilka.staar\Haushalt 2026\"/>
    </mc:Choice>
  </mc:AlternateContent>
  <bookViews>
    <workbookView xWindow="600" yWindow="210" windowWidth="18105" windowHeight="11415"/>
  </bookViews>
  <sheets>
    <sheet name="Maßn. 2026 KAB Einzelmaßn." sheetId="8" r:id="rId1"/>
  </sheets>
  <definedNames>
    <definedName name="_xlnm.Print_Titles" localSheetId="0">'Maßn. 2026 KAB Einzelmaßn.'!$4:$5</definedName>
  </definedNames>
  <calcPr calcId="162913"/>
</workbook>
</file>

<file path=xl/calcChain.xml><?xml version="1.0" encoding="utf-8"?>
<calcChain xmlns="http://schemas.openxmlformats.org/spreadsheetml/2006/main">
  <c r="R195" i="8" l="1"/>
  <c r="O195" i="8" l="1"/>
  <c r="L195" i="8"/>
  <c r="I195" i="8"/>
  <c r="R37" i="8"/>
  <c r="R180" i="8" s="1"/>
  <c r="R185" i="8" s="1"/>
  <c r="R190" i="8" s="1"/>
  <c r="R192" i="8" s="1"/>
  <c r="R193" i="8" s="1"/>
  <c r="R196" i="8" s="1"/>
  <c r="Q37" i="8"/>
  <c r="Q180" i="8" s="1"/>
  <c r="Q185" i="8" s="1"/>
  <c r="Q190" i="8" s="1"/>
  <c r="P37" i="8"/>
  <c r="P180" i="8" s="1"/>
  <c r="P185" i="8" s="1"/>
  <c r="P190" i="8" s="1"/>
  <c r="O37" i="8"/>
  <c r="O180" i="8" s="1"/>
  <c r="O185" i="8" s="1"/>
  <c r="O190" i="8" s="1"/>
  <c r="O192" i="8" s="1"/>
  <c r="O193" i="8" s="1"/>
  <c r="O196" i="8" s="1"/>
  <c r="N37" i="8"/>
  <c r="N180" i="8" s="1"/>
  <c r="N185" i="8" s="1"/>
  <c r="N190" i="8" s="1"/>
  <c r="M37" i="8"/>
  <c r="M180" i="8" s="1"/>
  <c r="M185" i="8" s="1"/>
  <c r="M190" i="8" s="1"/>
  <c r="L37" i="8"/>
  <c r="L180" i="8" s="1"/>
  <c r="L185" i="8" s="1"/>
  <c r="L190" i="8" s="1"/>
  <c r="L192" i="8" s="1"/>
  <c r="L193" i="8" s="1"/>
  <c r="L196" i="8" s="1"/>
  <c r="K37" i="8"/>
  <c r="K180" i="8" s="1"/>
  <c r="K185" i="8" s="1"/>
  <c r="K190" i="8" s="1"/>
  <c r="J37" i="8"/>
  <c r="J180" i="8" s="1"/>
  <c r="J185" i="8" s="1"/>
  <c r="J190" i="8" s="1"/>
  <c r="I37" i="8"/>
  <c r="I180" i="8" s="1"/>
  <c r="I185" i="8" s="1"/>
  <c r="I190" i="8" s="1"/>
  <c r="I192" i="8" s="1"/>
  <c r="I193" i="8" s="1"/>
  <c r="I196" i="8" s="1"/>
  <c r="H37" i="8"/>
  <c r="H180" i="8" s="1"/>
  <c r="H185" i="8" s="1"/>
  <c r="H190" i="8" s="1"/>
  <c r="G37" i="8"/>
  <c r="G180" i="8" s="1"/>
  <c r="G185" i="8" s="1"/>
  <c r="G190" i="8" s="1"/>
  <c r="L197" i="8" l="1"/>
  <c r="O197" i="8"/>
  <c r="R197" i="8"/>
  <c r="I197" i="8"/>
</calcChain>
</file>

<file path=xl/sharedStrings.xml><?xml version="1.0" encoding="utf-8"?>
<sst xmlns="http://schemas.openxmlformats.org/spreadsheetml/2006/main" count="748" uniqueCount="524">
  <si>
    <t>Produkt</t>
  </si>
  <si>
    <t>Einzahlung</t>
  </si>
  <si>
    <t>Auszahlung</t>
  </si>
  <si>
    <t>Beschreibung</t>
  </si>
  <si>
    <t>51.12.00.00</t>
  </si>
  <si>
    <t>54.11.00.00</t>
  </si>
  <si>
    <t>55.21.00.00</t>
  </si>
  <si>
    <t xml:space="preserve">Zwischensumme </t>
  </si>
  <si>
    <t xml:space="preserve">Gesamtsumme Investitionen </t>
  </si>
  <si>
    <t>Investitionstätigkeit gesamt</t>
  </si>
  <si>
    <t>Maßn.-Nr.</t>
  </si>
  <si>
    <t>Einz. aus der Veräußerung AV</t>
  </si>
  <si>
    <t xml:space="preserve">Eigenmittel </t>
  </si>
  <si>
    <t xml:space="preserve">Ges.kosten </t>
  </si>
  <si>
    <t xml:space="preserve">FM/Beiträge </t>
  </si>
  <si>
    <t>12.61.00.01</t>
  </si>
  <si>
    <t>Kreditaufnahme FFW-Fahrzeuge</t>
  </si>
  <si>
    <t>21.11.05.01</t>
  </si>
  <si>
    <t xml:space="preserve">Teilplan 3 Erwerb AV, Fahrz.lt. Brandsch.bed.plan </t>
  </si>
  <si>
    <t>Finanzplansumme Erwerb Folgejahre Teilpl. 0-3</t>
  </si>
  <si>
    <t>55.11.00.00</t>
  </si>
  <si>
    <t>78510100</t>
  </si>
  <si>
    <t>78530100</t>
  </si>
  <si>
    <t>78520100</t>
  </si>
  <si>
    <t>LEADER: Saale-Unstrut-Elster-Radacht</t>
  </si>
  <si>
    <t>TB17/001</t>
  </si>
  <si>
    <t>HB17/005</t>
  </si>
  <si>
    <t>11.17.00.23</t>
  </si>
  <si>
    <t>26.11.00.01</t>
  </si>
  <si>
    <t>HB18/002</t>
  </si>
  <si>
    <t>Komplettsanierung Bergschule Bad Kösen</t>
  </si>
  <si>
    <t>21.11.02.00</t>
  </si>
  <si>
    <t>11.17.00.02</t>
  </si>
  <si>
    <t>SB20/003</t>
  </si>
  <si>
    <t>TB19/002</t>
  </si>
  <si>
    <t>Osttangente 3.BA Grochl.Str./Schönb.Str.</t>
  </si>
  <si>
    <t xml:space="preserve">Sanierung Rathaus Naumburg  </t>
  </si>
  <si>
    <t>55.31.00.00</t>
  </si>
  <si>
    <t>HB21/001</t>
  </si>
  <si>
    <t>SB21/002</t>
  </si>
  <si>
    <t xml:space="preserve">Investpauschale </t>
  </si>
  <si>
    <t>54.61.00.00</t>
  </si>
  <si>
    <t>Ausbau Tourist. Parkplatz Blütengrund Großjena</t>
  </si>
  <si>
    <t xml:space="preserve">Umgest.Stadtpark - Masterplan "Grüne Innenstadt" </t>
  </si>
  <si>
    <t>TB22/002</t>
  </si>
  <si>
    <t>TB22/004</t>
  </si>
  <si>
    <t>SB22/002</t>
  </si>
  <si>
    <t>TB22/006</t>
  </si>
  <si>
    <t xml:space="preserve">WnE: RÜB 6+ Mischw.kanal Kroppental/Linsenberg </t>
  </si>
  <si>
    <t xml:space="preserve">Bau barrierefreier Bushaltestellen </t>
  </si>
  <si>
    <t xml:space="preserve">Feuerwehr Naumburg: Standortuntersuchung </t>
  </si>
  <si>
    <t>OD Neidschütz K2634 (Gemeinsch.baumaßn.BLK)</t>
  </si>
  <si>
    <t>Grundhafter Ausbau Gerstenbergkpromenade BK</t>
  </si>
  <si>
    <t>54.81.00.00</t>
  </si>
  <si>
    <t xml:space="preserve">Ausbau Naumburger Straßenbahn </t>
  </si>
  <si>
    <t>Flurber.OU Bad Kösen - straßenbegleit. Radweg</t>
  </si>
  <si>
    <t>TB19/004</t>
  </si>
  <si>
    <t xml:space="preserve">L205 Henne bis Gerödigsberge </t>
  </si>
  <si>
    <t>Mehrbelastgs.ausgl. Straßenausbaubeiträge</t>
  </si>
  <si>
    <t>Kreditaufnahme Maßnahmen AZV Bad Kösen</t>
  </si>
  <si>
    <t xml:space="preserve">noch auszugleichen </t>
  </si>
  <si>
    <t>HB23/003</t>
  </si>
  <si>
    <t>TB23/001</t>
  </si>
  <si>
    <t>TB23/002</t>
  </si>
  <si>
    <t>TB23/003</t>
  </si>
  <si>
    <t>TB23/004</t>
  </si>
  <si>
    <t>TB23/005</t>
  </si>
  <si>
    <t>TB23/006</t>
  </si>
  <si>
    <t>TB23/007</t>
  </si>
  <si>
    <t xml:space="preserve"> = Diff. Invest.plg. = Kreditaufnahme </t>
  </si>
  <si>
    <r>
      <t xml:space="preserve">Finanzplansumme Folgejahre für sämtliche Erwerbe alle FB/Teilpläne ohne FFW, Theater, Lizenzkosten  </t>
    </r>
    <r>
      <rPr>
        <b/>
        <sz val="8"/>
        <color rgb="FF7030A0"/>
        <rFont val="Arial"/>
        <family val="2"/>
      </rPr>
      <t/>
    </r>
  </si>
  <si>
    <r>
      <t>Städtebauliche Sanierung Domplatz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1. BA</t>
    </r>
    <r>
      <rPr>
        <b/>
        <sz val="8"/>
        <rFont val="Arial"/>
        <family val="2"/>
      </rPr>
      <t xml:space="preserve"> </t>
    </r>
  </si>
  <si>
    <t>Umnutzung Jägerstraße 4a,  1.+ 2.OG</t>
  </si>
  <si>
    <t>Öff.Grün: Aktionsprogramm Natürlicher Klimaschutz</t>
  </si>
  <si>
    <t xml:space="preserve">zweckgeb. Kreditaufnahme HHJ gesamt </t>
  </si>
  <si>
    <t xml:space="preserve"> + Kreditaufnahme Ausgleich Fin.plg.</t>
  </si>
  <si>
    <t xml:space="preserve"> = Kreditaufnahme gesamt</t>
  </si>
  <si>
    <r>
      <t xml:space="preserve">geplante Kreditaufnahme für </t>
    </r>
    <r>
      <rPr>
        <b/>
        <sz val="8"/>
        <rFont val="Arial"/>
        <family val="2"/>
      </rPr>
      <t xml:space="preserve">EM Stadt bei Mitfinanzierung Kanalbaumaßnahmen AZV im OT Bad Kösen  </t>
    </r>
  </si>
  <si>
    <t xml:space="preserve">1. BA Domplatz - Kosten am Kanal AZV  </t>
  </si>
  <si>
    <t>TB24/001</t>
  </si>
  <si>
    <t>Energetische Sanierung "Bulabana", Plg. LPH 1-4</t>
  </si>
  <si>
    <t>42.42.00.00</t>
  </si>
  <si>
    <t>HB24/001</t>
  </si>
  <si>
    <t>TB24/002</t>
  </si>
  <si>
    <t>TB24/005</t>
  </si>
  <si>
    <t>SB24/002</t>
  </si>
  <si>
    <t>neue Maßnahmen 2025</t>
  </si>
  <si>
    <r>
      <t xml:space="preserve">Kosten </t>
    </r>
    <r>
      <rPr>
        <b/>
        <sz val="8"/>
        <color rgb="FFFF0000"/>
        <rFont val="Arial"/>
        <family val="2"/>
      </rPr>
      <t>Kanal</t>
    </r>
    <r>
      <rPr>
        <sz val="8"/>
        <rFont val="Arial"/>
        <family val="2"/>
      </rPr>
      <t xml:space="preserve"> (Stadt) Gerstenbergkpromenade BK</t>
    </r>
  </si>
  <si>
    <r>
      <t xml:space="preserve">Kosten </t>
    </r>
    <r>
      <rPr>
        <b/>
        <sz val="8"/>
        <color rgb="FFFF0000"/>
        <rFont val="Arial"/>
        <family val="2"/>
      </rPr>
      <t>Kanal</t>
    </r>
    <r>
      <rPr>
        <sz val="8"/>
        <rFont val="Arial"/>
        <family val="2"/>
      </rPr>
      <t xml:space="preserve"> (Stadt) Lindenstraße Bad Kösen </t>
    </r>
  </si>
  <si>
    <r>
      <rPr>
        <b/>
        <sz val="8"/>
        <color rgb="FFFF0000"/>
        <rFont val="Arial"/>
        <family val="2"/>
      </rPr>
      <t>Kanal</t>
    </r>
    <r>
      <rPr>
        <sz val="8"/>
        <rFont val="Arial"/>
        <family val="2"/>
      </rPr>
      <t>/Straßenbau R.-Kanzler-Str./Am Galgenberg</t>
    </r>
  </si>
  <si>
    <r>
      <t xml:space="preserve">Kosten </t>
    </r>
    <r>
      <rPr>
        <b/>
        <sz val="8"/>
        <color rgb="FFFF0000"/>
        <rFont val="Arial"/>
        <family val="2"/>
      </rPr>
      <t>Kanal</t>
    </r>
    <r>
      <rPr>
        <sz val="8"/>
        <rFont val="Arial"/>
        <family val="2"/>
      </rPr>
      <t xml:space="preserve"> (Stadt) Grüne Gasse Bad Kösen </t>
    </r>
  </si>
  <si>
    <r>
      <t xml:space="preserve">Kosten </t>
    </r>
    <r>
      <rPr>
        <b/>
        <sz val="8"/>
        <color rgb="FFFF0000"/>
        <rFont val="Arial"/>
        <family val="2"/>
      </rPr>
      <t xml:space="preserve">Kanal </t>
    </r>
    <r>
      <rPr>
        <sz val="8"/>
        <rFont val="Arial"/>
        <family val="2"/>
      </rPr>
      <t xml:space="preserve">(Stadt) Burgstraße Bad Kösen </t>
    </r>
  </si>
  <si>
    <t>Bergschule Bad Kösen: San.Sportplatz/Außenanl.</t>
  </si>
  <si>
    <t>21.11.05.02</t>
  </si>
  <si>
    <t xml:space="preserve">Klima III: Regenrückhalteräume Außengebiete </t>
  </si>
  <si>
    <r>
      <t xml:space="preserve">Kosten </t>
    </r>
    <r>
      <rPr>
        <b/>
        <sz val="8"/>
        <color rgb="FFFF0000"/>
        <rFont val="Arial"/>
        <family val="2"/>
      </rPr>
      <t xml:space="preserve">Kanal </t>
    </r>
    <r>
      <rPr>
        <sz val="8"/>
        <rFont val="Arial"/>
        <family val="2"/>
      </rPr>
      <t xml:space="preserve">(Stadt) Am Rechenberg Bad Kösen </t>
    </r>
  </si>
  <si>
    <r>
      <t xml:space="preserve">Kosten </t>
    </r>
    <r>
      <rPr>
        <b/>
        <sz val="8"/>
        <color rgb="FFFF0000"/>
        <rFont val="Arial"/>
        <family val="2"/>
      </rPr>
      <t xml:space="preserve">Kanal </t>
    </r>
    <r>
      <rPr>
        <sz val="8"/>
        <rFont val="Arial"/>
        <family val="2"/>
      </rPr>
      <t xml:space="preserve">(Stadt) Bergrat-Backs-Str. Bad Kösen </t>
    </r>
  </si>
  <si>
    <t xml:space="preserve">Grundhafter Ausbau Bergrat-Backs-Straße BK </t>
  </si>
  <si>
    <r>
      <t xml:space="preserve">Kosten </t>
    </r>
    <r>
      <rPr>
        <b/>
        <sz val="8"/>
        <color rgb="FFFF0000"/>
        <rFont val="Arial"/>
        <family val="2"/>
      </rPr>
      <t xml:space="preserve">Kanal </t>
    </r>
    <r>
      <rPr>
        <sz val="8"/>
        <rFont val="Arial"/>
        <family val="2"/>
      </rPr>
      <t xml:space="preserve">(Stadt) Hufelandstraße Bad Kösen </t>
    </r>
  </si>
  <si>
    <r>
      <t xml:space="preserve">Kosten </t>
    </r>
    <r>
      <rPr>
        <b/>
        <sz val="8"/>
        <color rgb="FFFF0000"/>
        <rFont val="Arial"/>
        <family val="2"/>
      </rPr>
      <t xml:space="preserve">Kanal </t>
    </r>
    <r>
      <rPr>
        <sz val="8"/>
        <rFont val="Arial"/>
        <family val="2"/>
      </rPr>
      <t xml:space="preserve">(Stadt) Kukulauer Straße Bad Kösen </t>
    </r>
  </si>
  <si>
    <r>
      <t xml:space="preserve">Kosten </t>
    </r>
    <r>
      <rPr>
        <b/>
        <sz val="8"/>
        <color rgb="FFFF0000"/>
        <rFont val="Arial"/>
        <family val="2"/>
      </rPr>
      <t xml:space="preserve">Kanal </t>
    </r>
    <r>
      <rPr>
        <sz val="8"/>
        <rFont val="Arial"/>
        <family val="2"/>
      </rPr>
      <t xml:space="preserve">(Stadt) A.-Bebel-Straße Bad Kösen </t>
    </r>
  </si>
  <si>
    <r>
      <t xml:space="preserve">Kosten </t>
    </r>
    <r>
      <rPr>
        <b/>
        <sz val="8"/>
        <color rgb="FFFF0000"/>
        <rFont val="Arial"/>
        <family val="2"/>
      </rPr>
      <t xml:space="preserve">Kanal </t>
    </r>
    <r>
      <rPr>
        <sz val="8"/>
        <rFont val="Arial"/>
        <family val="2"/>
      </rPr>
      <t xml:space="preserve">(Stadt) Berbigstraße Bad Kösen </t>
    </r>
  </si>
  <si>
    <r>
      <t xml:space="preserve">Kosten </t>
    </r>
    <r>
      <rPr>
        <b/>
        <sz val="8"/>
        <color rgb="FFFF0000"/>
        <rFont val="Arial"/>
        <family val="2"/>
      </rPr>
      <t xml:space="preserve">Kanal </t>
    </r>
    <r>
      <rPr>
        <sz val="8"/>
        <rFont val="Arial"/>
        <family val="2"/>
      </rPr>
      <t xml:space="preserve">(Stadt) Käthe-Kruse-Str. Bad Kösen </t>
    </r>
  </si>
  <si>
    <r>
      <t xml:space="preserve">Kosten </t>
    </r>
    <r>
      <rPr>
        <b/>
        <sz val="8"/>
        <color rgb="FFFF0000"/>
        <rFont val="Arial"/>
        <family val="2"/>
      </rPr>
      <t xml:space="preserve">Kanal </t>
    </r>
    <r>
      <rPr>
        <sz val="8"/>
        <rFont val="Arial"/>
        <family val="2"/>
      </rPr>
      <t xml:space="preserve">(Stadt) Pfaffenstieg Bad Kösen </t>
    </r>
  </si>
  <si>
    <t>RÜB Am Sportplatz Großjena</t>
  </si>
  <si>
    <r>
      <t xml:space="preserve">Kosten </t>
    </r>
    <r>
      <rPr>
        <b/>
        <sz val="8"/>
        <color rgb="FFFF0000"/>
        <rFont val="Arial"/>
        <family val="2"/>
      </rPr>
      <t xml:space="preserve">Kanal </t>
    </r>
    <r>
      <rPr>
        <sz val="8"/>
        <rFont val="Arial"/>
        <family val="2"/>
      </rPr>
      <t xml:space="preserve">(Stadt) Borlachstraße Bad Kösen </t>
    </r>
  </si>
  <si>
    <t>36.61.10.00</t>
  </si>
  <si>
    <t>Straßenbahn: Ertüchtigung Gleisanlage Marienring</t>
  </si>
  <si>
    <t xml:space="preserve">Grüne Innenstadt - Umgestaltg. südl. Marktbereich </t>
  </si>
  <si>
    <t>Klinger-Schule: San. 2. Fluchtweg Kellergeschoss</t>
  </si>
  <si>
    <t>Erschließungskosten Medlerstraße (Investor JVA)</t>
  </si>
  <si>
    <t>FZ25/002</t>
  </si>
  <si>
    <r>
      <t xml:space="preserve">Bewill. 28.11.2024 </t>
    </r>
    <r>
      <rPr>
        <sz val="8"/>
        <rFont val="Calibri"/>
        <family val="2"/>
      </rPr>
      <t>→</t>
    </r>
    <r>
      <rPr>
        <sz val="8"/>
        <rFont val="Arial"/>
        <family val="2"/>
      </rPr>
      <t xml:space="preserve"> Streckung FM 2025 - 2028</t>
    </r>
  </si>
  <si>
    <t>AG11/050</t>
  </si>
  <si>
    <t>Turnhalle Bergschule BK: Sanierg. und Erweiterung</t>
  </si>
  <si>
    <t>HB25/001</t>
  </si>
  <si>
    <t>TB25/002</t>
  </si>
  <si>
    <t>TB25/003</t>
  </si>
  <si>
    <t>TB25/004</t>
  </si>
  <si>
    <t>TB25/005</t>
  </si>
  <si>
    <t>TB25/006</t>
  </si>
  <si>
    <t>TB25/007</t>
  </si>
  <si>
    <t>TB25/008</t>
  </si>
  <si>
    <t>TB25/009</t>
  </si>
  <si>
    <t>TB25/010</t>
  </si>
  <si>
    <t>TB25/011</t>
  </si>
  <si>
    <t>TB25/012</t>
  </si>
  <si>
    <t>TB25/014</t>
  </si>
  <si>
    <t>TB25/015</t>
  </si>
  <si>
    <t>TB25/016</t>
  </si>
  <si>
    <t>TB25/017</t>
  </si>
  <si>
    <t xml:space="preserve">  SB25/003   </t>
  </si>
  <si>
    <t xml:space="preserve">   HB25/003   </t>
  </si>
  <si>
    <t xml:space="preserve">   TB25/001    </t>
  </si>
  <si>
    <t xml:space="preserve">   HB25/002   </t>
  </si>
  <si>
    <t xml:space="preserve">   SB25/004   </t>
  </si>
  <si>
    <t>61.11.00.00</t>
  </si>
  <si>
    <t>Einzahlungen aus Verkauf von Grundstücken (Rest- und Splitterflächen) und Veräußerung von bewegl. Vermögen</t>
  </si>
  <si>
    <t>11.17.00.00</t>
  </si>
  <si>
    <t>78210100</t>
  </si>
  <si>
    <t>GE25/001</t>
  </si>
  <si>
    <t>Wertausgleich Rücknahme Gebäude Stadtsanierg.</t>
  </si>
  <si>
    <t>78310100</t>
  </si>
  <si>
    <t>78320100</t>
  </si>
  <si>
    <r>
      <t xml:space="preserve">Theater: </t>
    </r>
    <r>
      <rPr>
        <sz val="8"/>
        <rFont val="Arial"/>
        <family val="2"/>
      </rPr>
      <t>Erwerbe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bewegl. Vermögen &gt; 1.000 €</t>
    </r>
  </si>
  <si>
    <r>
      <t xml:space="preserve">Theater: </t>
    </r>
    <r>
      <rPr>
        <sz val="8"/>
        <rFont val="Arial"/>
        <family val="2"/>
      </rPr>
      <t>Erwerbe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bew. Vermögen 150 - 1.000 €</t>
    </r>
  </si>
  <si>
    <t xml:space="preserve">Erwerbe Teilplan 0 - OB/Stabsstellen/Theater </t>
  </si>
  <si>
    <t>Erwerbe Teilplan 1 - Organisation und Fnanzen</t>
  </si>
  <si>
    <t xml:space="preserve">Erwerbe Teilplan 2 - Stadtentwicklung und Bau </t>
  </si>
  <si>
    <t xml:space="preserve">Erwerbe Teilplan 3 - Bürgerdienstleistungen </t>
  </si>
  <si>
    <t>12.25.00.02</t>
  </si>
  <si>
    <t>SB24/001</t>
  </si>
  <si>
    <r>
      <t xml:space="preserve">FFW: </t>
    </r>
    <r>
      <rPr>
        <sz val="8"/>
        <rFont val="Arial"/>
        <family val="2"/>
      </rPr>
      <t>Erweiterung und Install. Sirenenanlagen</t>
    </r>
  </si>
  <si>
    <t xml:space="preserve">Erwerbe Teilplan 4 - Wirtschaft und KulTour </t>
  </si>
  <si>
    <r>
      <t xml:space="preserve">(aut. Übernahme Erg. HH </t>
    </r>
    <r>
      <rPr>
        <sz val="8"/>
        <rFont val="Calibri"/>
        <family val="2"/>
      </rPr>
      <t>→</t>
    </r>
    <r>
      <rPr>
        <sz val="8"/>
        <rFont val="Arial"/>
        <family val="2"/>
      </rPr>
      <t xml:space="preserve"> SK 78910100</t>
    </r>
  </si>
  <si>
    <t>Rückz. Fördermittel (Übernahme Erg.plan)</t>
  </si>
  <si>
    <r>
      <rPr>
        <b/>
        <sz val="8"/>
        <color rgb="FFFF0000"/>
        <rFont val="Arial"/>
        <family val="2"/>
      </rPr>
      <t>keine Änd.</t>
    </r>
    <r>
      <rPr>
        <sz val="8"/>
        <color rgb="FFFF0000"/>
        <rFont val="Arial"/>
        <family val="2"/>
      </rPr>
      <t>:</t>
    </r>
    <r>
      <rPr>
        <sz val="8"/>
        <rFont val="Arial"/>
        <family val="2"/>
      </rPr>
      <t xml:space="preserve"> Neubau RÜB 6 AZV, Ges.kosten = 8,2 Mio.€, Mitlstgs.anteil Stadt = 2,8 Mio.€ ab 2024, Bewill. "WnE" 21.12.2022, FM 1,8 Mio.€, EM = 1,0 Mio.€</t>
    </r>
  </si>
  <si>
    <r>
      <rPr>
        <b/>
        <sz val="8"/>
        <color rgb="FFFF0000"/>
        <rFont val="Arial"/>
        <family val="2"/>
      </rPr>
      <t>keine Änd.:</t>
    </r>
    <r>
      <rPr>
        <sz val="8"/>
        <rFont val="Arial"/>
        <family val="2"/>
      </rPr>
      <t xml:space="preserve"> FM-Antrag "Sozialer Zus.halt - Grüne Mitte Bad Kösen", Gesamtkosten 1.000,0 T€, dav. FM = 666,7 T€, EM = 333,3 T€ (je 1/2 in 2028 und 2029)</t>
    </r>
  </si>
  <si>
    <t xml:space="preserve">    IP26/001</t>
  </si>
  <si>
    <t>vorläufige Investpauschale lt. 1. vorläuf. Berechnung FAG 2026 vom 22.08.2025 = 1.378,2 T€</t>
  </si>
  <si>
    <r>
      <rPr>
        <b/>
        <sz val="8"/>
        <rFont val="Arial"/>
        <family val="2"/>
      </rPr>
      <t>Klima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III</t>
    </r>
    <r>
      <rPr>
        <sz val="8"/>
        <rFont val="Arial"/>
        <family val="2"/>
      </rPr>
      <t xml:space="preserve">: Anpass.an Klimawandel (Starkregen), hier: südl. Regenrückh., Ges.= 1.545,0 T€, FM (90%) = 1.390,5 T€, EM = 154,5 T€ + 50 T€ Plg.2025 </t>
    </r>
    <r>
      <rPr>
        <b/>
        <sz val="8"/>
        <color rgb="FFFF0000"/>
        <rFont val="Arial"/>
        <family val="2"/>
      </rPr>
      <t>(MÜ 2025)</t>
    </r>
  </si>
  <si>
    <r>
      <t xml:space="preserve">Abarb. Prioritätenliste Arb.forum Inklusion 12/2020, </t>
    </r>
    <r>
      <rPr>
        <sz val="8"/>
        <rFont val="Arial"/>
        <family val="2"/>
      </rPr>
      <t xml:space="preserve">FM pro BHS = 12,5 T€, pro Wartehalle = 4,5 T€, </t>
    </r>
    <r>
      <rPr>
        <sz val="8"/>
        <color rgb="FFFF0000"/>
        <rFont val="Arial"/>
        <family val="2"/>
      </rPr>
      <t xml:space="preserve">ÖSPV-Haltestellenprogr.- </t>
    </r>
    <r>
      <rPr>
        <b/>
        <sz val="8"/>
        <color rgb="FFFF0000"/>
        <rFont val="Arial"/>
        <family val="2"/>
      </rPr>
      <t>Novellierg. FörderRL in Arbeit</t>
    </r>
    <r>
      <rPr>
        <b/>
        <sz val="8"/>
        <rFont val="Arial"/>
        <family val="2"/>
      </rPr>
      <t xml:space="preserve">     </t>
    </r>
  </si>
  <si>
    <t>Aufteilung FM lt. Bescheid 2025 - 2030, 2025 üpl. Kostenbeteil. LSA archäolog. Grabungen(FIVA 72/25 vom 24.09.25)</t>
  </si>
  <si>
    <t>neue Maßnahmen 2026</t>
  </si>
  <si>
    <t>Planung u.Sanierung Ekkehard-Brunnen (Domplatz)</t>
  </si>
  <si>
    <t>derzeit Erarbeitung denkmalpfegerische Zielstellung (Landesamt für Denkmalpflege), Beantragung i.V. mit 2. BA Sanierg. Domplatz</t>
  </si>
  <si>
    <r>
      <t>Städtebauliche Sanierung Domplatz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2. BA</t>
    </r>
    <r>
      <rPr>
        <b/>
        <sz val="8"/>
        <rFont val="Arial"/>
        <family val="2"/>
      </rPr>
      <t xml:space="preserve"> </t>
    </r>
  </si>
  <si>
    <t xml:space="preserve">Gesamtkosten 3.800,0 T€, FM (80%) = 3.040,0 T€, EM (20%) = 760,0 T€ </t>
  </si>
  <si>
    <r>
      <rPr>
        <b/>
        <sz val="8"/>
        <color rgb="FFFF0000"/>
        <rFont val="Arial"/>
        <family val="2"/>
      </rPr>
      <t xml:space="preserve">keine Änd.: </t>
    </r>
    <r>
      <rPr>
        <sz val="8"/>
        <rFont val="Arial"/>
        <family val="2"/>
      </rPr>
      <t xml:space="preserve">Schulcampus Schönburger Straße, Beb.plan Nr. 62, städtebaul. Vertrag -hier: Lieferg+ Montage 5 BuswartehallenGes.kosten = 100,5 T€ </t>
    </r>
    <r>
      <rPr>
        <b/>
        <sz val="8"/>
        <rFont val="Calibri"/>
        <family val="2"/>
      </rPr>
      <t xml:space="preserve">→ </t>
    </r>
    <r>
      <rPr>
        <b/>
        <sz val="8"/>
        <rFont val="Arial"/>
        <family val="2"/>
      </rPr>
      <t>HHJ 2027 !</t>
    </r>
  </si>
  <si>
    <r>
      <t xml:space="preserve">Gemeinschaftsbaumaßnahme mit BLK, Willenserklärung der Stadt Naumburg vom 22.04.2022, Ges.kosten Stadt NMB = 300.000 €, </t>
    </r>
    <r>
      <rPr>
        <b/>
        <sz val="8"/>
        <color rgb="FFFF0000"/>
        <rFont val="Arial"/>
        <family val="2"/>
      </rPr>
      <t>voraussichtlich nicht vor 2027</t>
    </r>
  </si>
  <si>
    <r>
      <rPr>
        <sz val="8"/>
        <rFont val="Arial"/>
        <family val="2"/>
      </rPr>
      <t xml:space="preserve">kein Grundh. Ausbau, d.h. keine Förd. Kanalbau, d.h. Stadt = investive Fiktivkosten Kanalbau </t>
    </r>
    <r>
      <rPr>
        <strike/>
        <sz val="8"/>
        <rFont val="Arial"/>
        <family val="2"/>
      </rPr>
      <t>= 235,0 T€</t>
    </r>
    <r>
      <rPr>
        <sz val="8"/>
        <color rgb="FF7030A0"/>
        <rFont val="Arial"/>
        <family val="2"/>
      </rPr>
      <t xml:space="preserve">, </t>
    </r>
    <r>
      <rPr>
        <b/>
        <sz val="8"/>
        <color rgb="FFFF0000"/>
        <rFont val="Arial"/>
        <family val="2"/>
      </rPr>
      <t>neu = 218,0 T€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Kostenzus.stellung AZV v. 30.09.2025</t>
    </r>
  </si>
  <si>
    <r>
      <rPr>
        <b/>
        <sz val="8"/>
        <rFont val="Arial"/>
        <family val="2"/>
      </rPr>
      <t xml:space="preserve">Neubeantragung Klima III </t>
    </r>
    <r>
      <rPr>
        <b/>
        <sz val="8"/>
        <rFont val="Calibri"/>
        <family val="2"/>
      </rPr>
      <t xml:space="preserve">→ keine Förd. Kanal, </t>
    </r>
    <r>
      <rPr>
        <sz val="8"/>
        <rFont val="Calibri"/>
        <family val="2"/>
      </rPr>
      <t>d.h. Stadt = investive Fiktivkosten (3-Kanal-Methode) = 280.600 €, Ausweis komsumtive Fiktivkosten im Erg.HH (60 Jahre)</t>
    </r>
  </si>
  <si>
    <r>
      <t xml:space="preserve">Mitfin. AZV gem. § 23 (5) Straßengesetz LSA, investive Fiktivkosten = </t>
    </r>
    <r>
      <rPr>
        <strike/>
        <sz val="8"/>
        <rFont val="Arial"/>
        <family val="2"/>
      </rPr>
      <t>83.500 €</t>
    </r>
    <r>
      <rPr>
        <sz val="8"/>
        <rFont val="Arial"/>
        <family val="2"/>
      </rPr>
      <t xml:space="preserve">  </t>
    </r>
    <r>
      <rPr>
        <b/>
        <sz val="8"/>
        <color rgb="FFFF0000"/>
        <rFont val="Arial"/>
        <family val="2"/>
      </rPr>
      <t>neu = 34,1 T€ Kostenzus.stellung AZV v. 30.09.2025</t>
    </r>
  </si>
  <si>
    <r>
      <t>Mitfin. AZV gem. § 23 (5) Straßengesetz LSA, investive Fiktivkosten =</t>
    </r>
    <r>
      <rPr>
        <strike/>
        <sz val="8"/>
        <rFont val="Arial"/>
        <family val="2"/>
      </rPr>
      <t xml:space="preserve"> 96.000 €</t>
    </r>
    <r>
      <rPr>
        <sz val="8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neu = 74,2 T€ Kostenzus.stellung AZV v. 30.09.2025</t>
    </r>
  </si>
  <si>
    <r>
      <t xml:space="preserve">Mitfin. AZV gem. § 23 (5) Straßengesetz LSA, investive Fiktivkosten = 225.000 €, </t>
    </r>
    <r>
      <rPr>
        <b/>
        <sz val="8"/>
        <color rgb="FFFF0000"/>
        <rFont val="Arial"/>
        <family val="2"/>
      </rPr>
      <t>Kostenzus.stellung AZV v. 30.09.2025,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 xml:space="preserve"> Kosten Straßenentwässerung </t>
    </r>
    <r>
      <rPr>
        <b/>
        <sz val="8"/>
        <color rgb="FFFF0000"/>
        <rFont val="Arial"/>
        <family val="2"/>
      </rPr>
      <t>2029</t>
    </r>
    <r>
      <rPr>
        <sz val="8"/>
        <rFont val="Arial"/>
        <family val="2"/>
      </rPr>
      <t xml:space="preserve"> </t>
    </r>
  </si>
  <si>
    <r>
      <t xml:space="preserve">Mitfin. AZV gem. § 23 (5) Straßengesetz LSA, investive Fiktivkosten = 91.500 € </t>
    </r>
    <r>
      <rPr>
        <b/>
        <sz val="8"/>
        <color rgb="FFFF0000"/>
        <rFont val="Arial"/>
        <family val="2"/>
      </rPr>
      <t>Kostenzus.stellung AZV v. 30.09.2025,</t>
    </r>
    <r>
      <rPr>
        <sz val="8"/>
        <rFont val="Arial"/>
        <family val="2"/>
      </rPr>
      <t xml:space="preserve"> Kosten Straßenentwässerung </t>
    </r>
    <r>
      <rPr>
        <b/>
        <sz val="8"/>
        <color rgb="FFFF0000"/>
        <rFont val="Arial"/>
        <family val="2"/>
      </rPr>
      <t>2029</t>
    </r>
  </si>
  <si>
    <r>
      <t xml:space="preserve">Mitfin. AZV gem. § 23 (5) Straßengesetz LSA, investive Fiktivkosten = 178.000 € </t>
    </r>
    <r>
      <rPr>
        <b/>
        <sz val="8"/>
        <color rgb="FFFF0000"/>
        <rFont val="Arial"/>
        <family val="2"/>
      </rPr>
      <t xml:space="preserve"> Kostenzus.stellung AZV v. 30.09.2025</t>
    </r>
    <r>
      <rPr>
        <sz val="8"/>
        <rFont val="Arial"/>
        <family val="2"/>
      </rPr>
      <t xml:space="preserve">, Kosten Straßenentwässerung </t>
    </r>
    <r>
      <rPr>
        <b/>
        <sz val="8"/>
        <color rgb="FFFF0000"/>
        <rFont val="Arial"/>
        <family val="2"/>
      </rPr>
      <t>2029</t>
    </r>
  </si>
  <si>
    <r>
      <t xml:space="preserve">Mitfin. AZV gem. § 23 (5) Straßengesetz LSA, investive Fiktivkosten = 200.000 € </t>
    </r>
    <r>
      <rPr>
        <b/>
        <sz val="8"/>
        <color rgb="FFFF0000"/>
        <rFont val="Arial"/>
        <family val="2"/>
      </rPr>
      <t>Kostenzus.stellung AZV v. 30.09.2025,</t>
    </r>
    <r>
      <rPr>
        <sz val="8"/>
        <rFont val="Arial"/>
        <family val="2"/>
      </rPr>
      <t xml:space="preserve"> Kosten Straßenentwässerung </t>
    </r>
    <r>
      <rPr>
        <b/>
        <sz val="8"/>
        <color rgb="FFFF0000"/>
        <rFont val="Arial"/>
        <family val="2"/>
      </rPr>
      <t>2029</t>
    </r>
    <r>
      <rPr>
        <sz val="8"/>
        <rFont val="Arial"/>
        <family val="2"/>
      </rPr>
      <t xml:space="preserve"> </t>
    </r>
  </si>
  <si>
    <r>
      <t xml:space="preserve">Mitfin. AZV gem. § 23 (5) Straßengesetz LSA, investive Fiktivkosten = 147.000 € </t>
    </r>
    <r>
      <rPr>
        <b/>
        <sz val="8"/>
        <color rgb="FFFF0000"/>
        <rFont val="Arial"/>
        <family val="2"/>
      </rPr>
      <t xml:space="preserve">Kostenzus.stellung AZV v. 30.09.2025, </t>
    </r>
    <r>
      <rPr>
        <sz val="8"/>
        <rFont val="Arial"/>
        <family val="2"/>
      </rPr>
      <t xml:space="preserve">Kosten Straßenentwässerung </t>
    </r>
    <r>
      <rPr>
        <b/>
        <sz val="8"/>
        <color rgb="FFFF0000"/>
        <rFont val="Arial"/>
        <family val="2"/>
      </rPr>
      <t>2030</t>
    </r>
    <r>
      <rPr>
        <sz val="8"/>
        <rFont val="Arial"/>
        <family val="2"/>
      </rPr>
      <t xml:space="preserve"> </t>
    </r>
  </si>
  <si>
    <r>
      <t xml:space="preserve">Mitfin. AZV gem. § 23 (5) Straßengesetz LSA, investive Fiktivkosten = 165.000 € </t>
    </r>
    <r>
      <rPr>
        <b/>
        <sz val="8"/>
        <color rgb="FFFF0000"/>
        <rFont val="Arial"/>
        <family val="2"/>
      </rPr>
      <t xml:space="preserve">Kostenzu.stellung AZV v. 30.09.2025, </t>
    </r>
    <r>
      <rPr>
        <sz val="8"/>
        <rFont val="Arial"/>
        <family val="2"/>
      </rPr>
      <t xml:space="preserve">Kosten Straßenentwässerung </t>
    </r>
    <r>
      <rPr>
        <b/>
        <sz val="8"/>
        <color rgb="FFFF0000"/>
        <rFont val="Arial"/>
        <family val="2"/>
      </rPr>
      <t>2029</t>
    </r>
    <r>
      <rPr>
        <sz val="8"/>
        <rFont val="Arial"/>
        <family val="2"/>
      </rPr>
      <t xml:space="preserve"> </t>
    </r>
  </si>
  <si>
    <r>
      <t xml:space="preserve">Mitfin. AZV gem. § 23 (5) Straßengesetz LSA, investive Fiktivkosten = 183.000 € </t>
    </r>
    <r>
      <rPr>
        <b/>
        <sz val="8"/>
        <color rgb="FFFF0000"/>
        <rFont val="Arial"/>
        <family val="2"/>
      </rPr>
      <t xml:space="preserve">Kostenzus.stellung AZV v. 30.09.2025, </t>
    </r>
    <r>
      <rPr>
        <sz val="8"/>
        <rFont val="Arial"/>
        <family val="2"/>
      </rPr>
      <t xml:space="preserve">Kosten Straßenentwässerung </t>
    </r>
    <r>
      <rPr>
        <b/>
        <sz val="8"/>
        <color rgb="FFFF0000"/>
        <rFont val="Arial"/>
        <family val="2"/>
      </rPr>
      <t>2030</t>
    </r>
    <r>
      <rPr>
        <sz val="8"/>
        <rFont val="Arial"/>
        <family val="2"/>
      </rPr>
      <t xml:space="preserve"> </t>
    </r>
  </si>
  <si>
    <r>
      <t xml:space="preserve">Mitfin. AZV gem. § 23 (5) Straßengesetz LSA, investive Fiktivkosten = 80.500 € </t>
    </r>
    <r>
      <rPr>
        <b/>
        <sz val="8"/>
        <color rgb="FFFF0000"/>
        <rFont val="Arial"/>
        <family val="2"/>
      </rPr>
      <t>Kostenzus.stellung AZV v. 30.09.2025</t>
    </r>
    <r>
      <rPr>
        <b/>
        <sz val="8"/>
        <rFont val="Arial"/>
        <family val="2"/>
      </rPr>
      <t xml:space="preserve">, </t>
    </r>
    <r>
      <rPr>
        <sz val="8"/>
        <rFont val="Arial"/>
        <family val="2"/>
      </rPr>
      <t xml:space="preserve">Kosten Straßenentwässerung </t>
    </r>
    <r>
      <rPr>
        <b/>
        <sz val="8"/>
        <color rgb="FFFF0000"/>
        <rFont val="Arial"/>
        <family val="2"/>
      </rPr>
      <t>2030</t>
    </r>
  </si>
  <si>
    <r>
      <t xml:space="preserve">Mitfin. AZV gem. § 23 (5) Straßengesetz LSA, investive Fiktivkosten = </t>
    </r>
    <r>
      <rPr>
        <strike/>
        <sz val="8"/>
        <rFont val="Arial"/>
        <family val="2"/>
      </rPr>
      <t>276,0 T€,</t>
    </r>
    <r>
      <rPr>
        <sz val="8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neu = 258,0 T€ Kostenzus.stellg. AZV v. 30.09.25,</t>
    </r>
    <r>
      <rPr>
        <sz val="8"/>
        <rFont val="Arial"/>
        <family val="2"/>
      </rPr>
      <t xml:space="preserve"> Kosten Straßenentwäss.</t>
    </r>
    <r>
      <rPr>
        <b/>
        <sz val="8"/>
        <color rgb="FFFF0000"/>
        <rFont val="Arial"/>
        <family val="2"/>
      </rPr>
      <t>2028</t>
    </r>
  </si>
  <si>
    <r>
      <t xml:space="preserve">Kosten </t>
    </r>
    <r>
      <rPr>
        <b/>
        <sz val="8"/>
        <color rgb="FFFF0000"/>
        <rFont val="Arial"/>
        <family val="2"/>
      </rPr>
      <t xml:space="preserve">Kanal </t>
    </r>
    <r>
      <rPr>
        <sz val="8"/>
        <rFont val="Arial"/>
        <family val="2"/>
      </rPr>
      <t>(Stadt) Jägerstraße Naumburg</t>
    </r>
  </si>
  <si>
    <r>
      <t xml:space="preserve">Kosten </t>
    </r>
    <r>
      <rPr>
        <b/>
        <sz val="8"/>
        <color rgb="FFFF0000"/>
        <rFont val="Arial"/>
        <family val="2"/>
      </rPr>
      <t xml:space="preserve">Kanal </t>
    </r>
    <r>
      <rPr>
        <sz val="8"/>
        <rFont val="Arial"/>
        <family val="2"/>
      </rPr>
      <t>(Stadt) Hallesche Straße Naumburg</t>
    </r>
  </si>
  <si>
    <r>
      <t xml:space="preserve">Kosten </t>
    </r>
    <r>
      <rPr>
        <b/>
        <sz val="8"/>
        <color rgb="FFFF0000"/>
        <rFont val="Arial"/>
        <family val="2"/>
      </rPr>
      <t xml:space="preserve">Kanal </t>
    </r>
    <r>
      <rPr>
        <sz val="8"/>
        <rFont val="Arial"/>
        <family val="2"/>
      </rPr>
      <t>(Stadt) Bergstraße Naumburg</t>
    </r>
  </si>
  <si>
    <r>
      <t xml:space="preserve">Kosten </t>
    </r>
    <r>
      <rPr>
        <b/>
        <sz val="8"/>
        <color rgb="FFFF0000"/>
        <rFont val="Arial"/>
        <family val="2"/>
      </rPr>
      <t xml:space="preserve">Kanal </t>
    </r>
    <r>
      <rPr>
        <sz val="8"/>
        <rFont val="Arial"/>
        <family val="2"/>
      </rPr>
      <t>(Stadt) Sorbenweg Naumburg</t>
    </r>
  </si>
  <si>
    <r>
      <t xml:space="preserve">Kosten </t>
    </r>
    <r>
      <rPr>
        <b/>
        <sz val="8"/>
        <color rgb="FFFF0000"/>
        <rFont val="Arial"/>
        <family val="2"/>
      </rPr>
      <t xml:space="preserve">Kanal </t>
    </r>
    <r>
      <rPr>
        <sz val="8"/>
        <rFont val="Arial"/>
        <family val="2"/>
      </rPr>
      <t>(Stadt) Linsenberg 4.BA Naumburg</t>
    </r>
  </si>
  <si>
    <r>
      <t xml:space="preserve">Mitfin. AZV gem. § 23 (5) Straßengesetz LSA, investive Fiktivkosten = 363.000 € </t>
    </r>
    <r>
      <rPr>
        <b/>
        <sz val="8"/>
        <color rgb="FFFF0000"/>
        <rFont val="Arial"/>
        <family val="2"/>
      </rPr>
      <t xml:space="preserve">Kostenzus.stellung AZV v. 30.09.2025, </t>
    </r>
    <r>
      <rPr>
        <sz val="8"/>
        <rFont val="Arial"/>
        <family val="2"/>
      </rPr>
      <t xml:space="preserve">Kosten Straßenentwässerung </t>
    </r>
  </si>
  <si>
    <r>
      <t xml:space="preserve">Mitfin. AZV gem. § 23 (5) Straßengesetz LSA, investive Fiktivkosten =   96.500 € </t>
    </r>
    <r>
      <rPr>
        <b/>
        <sz val="8"/>
        <color rgb="FFFF0000"/>
        <rFont val="Arial"/>
        <family val="2"/>
      </rPr>
      <t xml:space="preserve">Kostenzus.stellung AZV v. 30.09.2025, </t>
    </r>
    <r>
      <rPr>
        <sz val="8"/>
        <rFont val="Arial"/>
        <family val="2"/>
      </rPr>
      <t xml:space="preserve">Kosten Straßenentwässerung </t>
    </r>
  </si>
  <si>
    <r>
      <t xml:space="preserve">Mitfin. AZV gem. § 23 (5) Straßengesetz LSA, investive Fiktivkosten =   81.300 € </t>
    </r>
    <r>
      <rPr>
        <b/>
        <sz val="8"/>
        <color rgb="FFFF0000"/>
        <rFont val="Arial"/>
        <family val="2"/>
      </rPr>
      <t xml:space="preserve">Kostenzus.stellung AZV v. 30.09.2025, </t>
    </r>
    <r>
      <rPr>
        <sz val="8"/>
        <rFont val="Arial"/>
        <family val="2"/>
      </rPr>
      <t>Kosten Straßenentwässerung</t>
    </r>
  </si>
  <si>
    <r>
      <t xml:space="preserve">Mitfin. AZV gem. § 23 (5) Straßengesetz LSA, investive Fiktivkosten = 101.500 € </t>
    </r>
    <r>
      <rPr>
        <b/>
        <sz val="8"/>
        <color rgb="FFFF0000"/>
        <rFont val="Arial"/>
        <family val="2"/>
      </rPr>
      <t xml:space="preserve">Kostenzus.stellung AZV v. 30.09.2025, </t>
    </r>
    <r>
      <rPr>
        <sz val="8"/>
        <rFont val="Arial"/>
        <family val="2"/>
      </rPr>
      <t xml:space="preserve">Kosten Straßenentwässerung </t>
    </r>
  </si>
  <si>
    <r>
      <t xml:space="preserve">Mitfin. AZV gem. § 23 (5) Straßengesetz LSA, investive Fiktivkosten = 143.300 € </t>
    </r>
    <r>
      <rPr>
        <b/>
        <sz val="8"/>
        <color rgb="FFFF0000"/>
        <rFont val="Arial"/>
        <family val="2"/>
      </rPr>
      <t xml:space="preserve">Kostenzus.stellung AZV v. 30.09.2025, </t>
    </r>
    <r>
      <rPr>
        <sz val="8"/>
        <rFont val="Arial"/>
        <family val="2"/>
      </rPr>
      <t xml:space="preserve">Kosten Straßenentwässerung </t>
    </r>
  </si>
  <si>
    <t>Neubau FGÜ + Umbau BHS Schulpforte B 87</t>
  </si>
  <si>
    <r>
      <t xml:space="preserve">Neubau Fußgängerüberweg und Umbau Bushaltestellen Schulpforte B 87, </t>
    </r>
    <r>
      <rPr>
        <b/>
        <sz val="8"/>
        <rFont val="Arial"/>
        <family val="2"/>
      </rPr>
      <t>2026:</t>
    </r>
    <r>
      <rPr>
        <sz val="8"/>
        <rFont val="Arial"/>
        <family val="2"/>
      </rPr>
      <t xml:space="preserve"> Ing.lstg. LPH 1-4, </t>
    </r>
    <r>
      <rPr>
        <b/>
        <sz val="8"/>
        <rFont val="Arial"/>
        <family val="2"/>
      </rPr>
      <t>2027:</t>
    </r>
    <r>
      <rPr>
        <sz val="8"/>
        <rFont val="Arial"/>
        <family val="2"/>
      </rPr>
      <t xml:space="preserve"> Ing.lstg. LPH 5-9, Baukosten + Ausstattung</t>
    </r>
  </si>
  <si>
    <r>
      <t xml:space="preserve">Anteil Stadt NMB (10%) für Planung und Bau eines RÜB durch UHV "Untere Unstrut" über Förderprogramm, </t>
    </r>
    <r>
      <rPr>
        <b/>
        <sz val="8"/>
        <color rgb="FFFF0000"/>
        <rFont val="Arial"/>
        <family val="2"/>
      </rPr>
      <t>Ansatz = 0 €, Projektstand/Kostenbeteil. unklar</t>
    </r>
  </si>
  <si>
    <t>Regenwasserableitg. NMB/West "Krumme Hufe"</t>
  </si>
  <si>
    <r>
      <rPr>
        <b/>
        <sz val="8"/>
        <rFont val="Arial"/>
        <family val="2"/>
      </rPr>
      <t>2026: Plan</t>
    </r>
    <r>
      <rPr>
        <sz val="8"/>
        <rFont val="Arial"/>
        <family val="2"/>
      </rPr>
      <t xml:space="preserve">ung LPH 1-6 + BNK, </t>
    </r>
    <r>
      <rPr>
        <b/>
        <sz val="8"/>
        <rFont val="Arial"/>
        <family val="2"/>
      </rPr>
      <t>2027:</t>
    </r>
    <r>
      <rPr>
        <sz val="8"/>
        <rFont val="Arial"/>
        <family val="2"/>
      </rPr>
      <t xml:space="preserve"> Plg. LPH 7-9, Bau Durchlässe + Baust.einrichtg., </t>
    </r>
    <r>
      <rPr>
        <b/>
        <sz val="8"/>
        <rFont val="Arial"/>
        <family val="2"/>
      </rPr>
      <t xml:space="preserve">2028: Grabensanierung </t>
    </r>
    <r>
      <rPr>
        <b/>
        <sz val="8"/>
        <color rgb="FFFF0000"/>
        <rFont val="Arial"/>
        <family val="2"/>
      </rPr>
      <t>Ziel: FM "Klima III"</t>
    </r>
  </si>
  <si>
    <t>FM-Antrag LEADER: Alte Punschrauer Straße, 1. BA: B 87 bis Silo, Gesamtkosten = 760.400 €, FM (13,2 %) = 100.000 €, EM (86,9 %) = 660.400 €</t>
  </si>
  <si>
    <t xml:space="preserve">FM-Antrag LEADER: Alte Punschrauer Straße, 2. BA: Silo bis OE Punschrau, Ges.kosten = 376,2 T€, FM (26,6 %) = 100,0 T€, EM (73,4 %) = 276,2 T€ </t>
  </si>
  <si>
    <t xml:space="preserve">dto.erst denkmalpfl.Rahmenplan,Verschiebg.1 Jahr </t>
  </si>
  <si>
    <r>
      <rPr>
        <b/>
        <sz val="8"/>
        <rFont val="Arial"/>
        <family val="2"/>
      </rPr>
      <t xml:space="preserve">2026: </t>
    </r>
    <r>
      <rPr>
        <sz val="8"/>
        <rFont val="Arial"/>
        <family val="2"/>
      </rPr>
      <t xml:space="preserve">GW Logistik (Zentr.Besch.), Anbau Ladebordwand Schlauchwagen, Anh. Einsatzstellenversorg., </t>
    </r>
    <r>
      <rPr>
        <b/>
        <sz val="8"/>
        <rFont val="Arial"/>
        <family val="2"/>
      </rPr>
      <t>2027:</t>
    </r>
    <r>
      <rPr>
        <sz val="8"/>
        <rFont val="Arial"/>
        <family val="2"/>
      </rPr>
      <t xml:space="preserve"> MTF Prießn., Großj.,Hassenh., Rettungsboot mit</t>
    </r>
  </si>
  <si>
    <r>
      <rPr>
        <sz val="8"/>
        <rFont val="Arial"/>
        <family val="2"/>
      </rPr>
      <t xml:space="preserve">Trailer, Notstromaggr., GW Werkstatt (Eigenaufbau) </t>
    </r>
    <r>
      <rPr>
        <b/>
        <sz val="8"/>
        <rFont val="Arial"/>
        <family val="2"/>
      </rPr>
      <t xml:space="preserve">2028: </t>
    </r>
    <r>
      <rPr>
        <sz val="8"/>
        <rFont val="Arial"/>
        <family val="2"/>
      </rPr>
      <t>Hilfelstgs.löschgr.fahrz.20 FF NMB (FM-Antrag),</t>
    </r>
    <r>
      <rPr>
        <b/>
        <sz val="8"/>
        <rFont val="Arial"/>
        <family val="2"/>
      </rPr>
      <t xml:space="preserve"> 2029: </t>
    </r>
    <r>
      <rPr>
        <sz val="8"/>
        <rFont val="Arial"/>
        <family val="2"/>
      </rPr>
      <t xml:space="preserve">Mittl. Löschfahrz.= 500 T€, MTF Flemm.= 90T€   </t>
    </r>
  </si>
  <si>
    <t>GR50/25 vom 27.08.2025, Fortschreibung</t>
  </si>
  <si>
    <t xml:space="preserve">2. Fortschreibg. Verw.vereinb. mit LSBB über Plgs.lstg., anteilige Kosten für Verkehrsanlagen und Ingenieurbauwerke </t>
  </si>
  <si>
    <t>Summe Erwerbe Organisation und EDV</t>
  </si>
  <si>
    <r>
      <rPr>
        <b/>
        <sz val="8"/>
        <rFont val="Arial"/>
        <family val="2"/>
      </rPr>
      <t>LZ: Ges.k. 4,7 Mio.€, FM 90% = 4,2 Mio.€, EM 20% = 500 T€ + 400 T€ nicht ff</t>
    </r>
    <r>
      <rPr>
        <sz val="8"/>
        <rFont val="Arial"/>
        <family val="2"/>
      </rPr>
      <t xml:space="preserve">.; baufachl.Prüfg. bis Mitte 2026 </t>
    </r>
    <r>
      <rPr>
        <sz val="8"/>
        <rFont val="Calibri"/>
        <family val="2"/>
      </rPr>
      <t>→</t>
    </r>
    <r>
      <rPr>
        <sz val="8"/>
        <rFont val="Arial"/>
        <family val="2"/>
      </rPr>
      <t xml:space="preserve"> Baugenehm., EU-weite Ausschr., Baumaßn.ab 2028</t>
    </r>
  </si>
  <si>
    <r>
      <t xml:space="preserve">"Leb.Zentren": Umsetzg. Masterplan "Grüne Innenstadt", </t>
    </r>
    <r>
      <rPr>
        <b/>
        <sz val="8"/>
        <rFont val="Arial"/>
        <family val="2"/>
      </rPr>
      <t>2026:</t>
    </r>
    <r>
      <rPr>
        <sz val="8"/>
        <rFont val="Arial"/>
        <family val="2"/>
      </rPr>
      <t xml:space="preserve"> Denkmalpfl. Rahmenplan = Vorauss.FM-Antrag, </t>
    </r>
    <r>
      <rPr>
        <b/>
        <sz val="8"/>
        <rFont val="Arial"/>
        <family val="2"/>
      </rPr>
      <t>Ges.k.= 1.087,5 T€ + 35,0 T€ , FM (80%) = 870 T€</t>
    </r>
  </si>
  <si>
    <r>
      <t xml:space="preserve">geplanter städtebaulicher Erschließungsvertrag mit neuem Investor JVA - städtischer Anteil Erschließungskosten Straßenbau = 75.000 €, </t>
    </r>
    <r>
      <rPr>
        <b/>
        <sz val="8"/>
        <rFont val="Arial"/>
        <family val="2"/>
      </rPr>
      <t>Verschiebung nach 2027</t>
    </r>
  </si>
  <si>
    <t>11.17.01.00</t>
  </si>
  <si>
    <t>Erwerb BIMA-Fläche nördl. C.-W.-Gehringstraße</t>
  </si>
  <si>
    <t>Gemarkung NMB, Flur 14, FS 582 = 6,2 ha, Erwerb von Bundesimmobilienanstalt = städtebaulich wertvolles Grundstück</t>
  </si>
  <si>
    <t>41, 58</t>
  </si>
  <si>
    <t>Erschließg.kosten Fränkenauer Weg Bad Kösen</t>
  </si>
  <si>
    <t>Fränkenauer Weg/Wohngebiet Joachimsberg Bad Kösen (B-Plan 603), geplanter Satzungsbeschluss 2026, hier: städtischer Anteil Erschließugskosten Straßenbau</t>
  </si>
  <si>
    <r>
      <t xml:space="preserve">Gem.baumaßn. AZV/Stadt, Willenserkl. Stadt v. 21.09.2022, </t>
    </r>
    <r>
      <rPr>
        <b/>
        <sz val="8"/>
        <rFont val="Arial"/>
        <family val="2"/>
      </rPr>
      <t xml:space="preserve">Ges.k. = 2.570,0 T€, </t>
    </r>
    <r>
      <rPr>
        <sz val="8"/>
        <rFont val="Arial"/>
        <family val="2"/>
      </rPr>
      <t xml:space="preserve">2023: Plg., 2024/25 Bauausführg., </t>
    </r>
    <r>
      <rPr>
        <b/>
        <sz val="8"/>
        <color rgb="FFFF0000"/>
        <rFont val="Arial"/>
        <family val="2"/>
      </rPr>
      <t xml:space="preserve">2026: Refin. Deckenschlusskosten </t>
    </r>
  </si>
  <si>
    <t>11.13.20.01</t>
  </si>
  <si>
    <r>
      <rPr>
        <b/>
        <sz val="8"/>
        <rFont val="Arial"/>
        <family val="2"/>
      </rPr>
      <t>KDL:</t>
    </r>
    <r>
      <rPr>
        <sz val="8"/>
        <rFont val="Arial"/>
        <family val="2"/>
      </rPr>
      <t xml:space="preserve"> Errichtung Salzsilo und Soleanlage </t>
    </r>
  </si>
  <si>
    <t>Kreditaufnahme Maßnahmen AZVNaumburg</t>
  </si>
  <si>
    <t>dto. Zuw.bescheid 26.05.2025 + 95 T€ Mehrkosten</t>
  </si>
  <si>
    <r>
      <rPr>
        <b/>
        <sz val="8"/>
        <color rgb="FFFF0000"/>
        <rFont val="Arial"/>
        <family val="2"/>
      </rPr>
      <t>GR65/22 v. 06.07.2022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"Langfrist. Sicherung der NMB Straßenbahn …"</t>
    </r>
    <r>
      <rPr>
        <b/>
        <sz val="8"/>
        <rFont val="Arial"/>
        <family val="2"/>
      </rPr>
      <t xml:space="preserve">, Jägerplatz = 1.700,0 T€ und Gleisschleife Talstr.-Markgrafenweg = 3.100,0 T€ </t>
    </r>
  </si>
  <si>
    <r>
      <t xml:space="preserve">Gesamtk. = 4.800,0 T€, FM (80%) = 3.840,0 T€, EM Stadt (20%) = 960,0 T€ </t>
    </r>
    <r>
      <rPr>
        <b/>
        <sz val="8"/>
        <color rgb="FFFF0000"/>
        <rFont val="Arial"/>
        <family val="2"/>
      </rPr>
      <t>Zeitraum 2026 - 2032</t>
    </r>
  </si>
  <si>
    <t>25.22.00.00</t>
  </si>
  <si>
    <r>
      <t>Stadtarchiv: Einbau CO</t>
    </r>
    <r>
      <rPr>
        <vertAlign val="sub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- Löschanlage </t>
    </r>
  </si>
  <si>
    <r>
      <t>Brandschutz: Einbau CO</t>
    </r>
    <r>
      <rPr>
        <vertAlign val="sub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- Löschanlage Stadtarchiv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/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Erdgeschoss </t>
    </r>
  </si>
  <si>
    <t>k.A.</t>
  </si>
  <si>
    <r>
      <t xml:space="preserve">dto. Kostenfortschr. </t>
    </r>
    <r>
      <rPr>
        <b/>
        <sz val="8"/>
        <color rgb="FFFF0000"/>
        <rFont val="Arial"/>
        <family val="2"/>
      </rPr>
      <t xml:space="preserve">AZV 30.09.25, </t>
    </r>
    <r>
      <rPr>
        <b/>
        <sz val="8"/>
        <rFont val="Arial"/>
        <family val="2"/>
      </rPr>
      <t>Mehrk.= EM</t>
    </r>
  </si>
  <si>
    <r>
      <rPr>
        <b/>
        <sz val="8"/>
        <rFont val="Arial"/>
        <family val="2"/>
      </rPr>
      <t xml:space="preserve">LZ Bewill. 28.11.2024, Ges.k-= 554,1 T€, FM 443,3 T€, EM = 110,8 T€, </t>
    </r>
    <r>
      <rPr>
        <sz val="8"/>
        <rFont val="Arial"/>
        <family val="2"/>
      </rPr>
      <t>FM-Bewill. 2025-2028,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Kosten Stadt NMB am Kanal AZV</t>
    </r>
    <r>
      <rPr>
        <b/>
        <sz val="8"/>
        <rFont val="Arial"/>
        <family val="2"/>
      </rPr>
      <t>,</t>
    </r>
    <r>
      <rPr>
        <b/>
        <sz val="8"/>
        <color rgb="FFFF0000"/>
        <rFont val="Arial"/>
        <family val="2"/>
      </rPr>
      <t xml:space="preserve"> Mehrk. AZV 27,9 T€ = EM Stadt</t>
    </r>
  </si>
  <si>
    <t>51.11.00.00</t>
  </si>
  <si>
    <t xml:space="preserve">Machbarkeitsstudie A.-Schweitzer-Schule </t>
  </si>
  <si>
    <t>Machbarkeitsstudie Verlagerung Bauhof</t>
  </si>
  <si>
    <t>2028: Verlagerung Sekundarschüler in neuen Schulcampus Schönburger Straße - Klärung weitere Nutzung / Zukunft des Schulstandortes</t>
  </si>
  <si>
    <t xml:space="preserve">Ziel: nachhaltige Entwicklung KDL, Zusammenführung aller Teilstandorte im Gewerbegebiet Flemmingen </t>
  </si>
  <si>
    <r>
      <rPr>
        <b/>
        <sz val="8"/>
        <rFont val="Arial"/>
        <family val="2"/>
      </rPr>
      <t xml:space="preserve">Wertausgleich </t>
    </r>
    <r>
      <rPr>
        <sz val="8"/>
        <rFont val="Arial"/>
        <family val="2"/>
      </rPr>
      <t>Rücknahme nicht veräuß.Grd.st.(Pkt. 26.3 StädtebauförderRL LSA) in Liegensch.verm. Stadt</t>
    </r>
    <r>
      <rPr>
        <b/>
        <sz val="8"/>
        <rFont val="Arial"/>
        <family val="2"/>
      </rPr>
      <t xml:space="preserve">, </t>
    </r>
    <r>
      <rPr>
        <sz val="8"/>
        <rFont val="Arial"/>
        <family val="2"/>
      </rPr>
      <t>2025: Drei Schwanen,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Reichskrone, 2026: Neustr.19-21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</t>
    </r>
  </si>
  <si>
    <t>42.11.00.01</t>
  </si>
  <si>
    <t>SB26/001</t>
  </si>
  <si>
    <t>Kunstrasenplatz Stadion Naumburg</t>
  </si>
  <si>
    <t xml:space="preserve">Neubau Buswartehalle Schulpforte </t>
  </si>
  <si>
    <t>Ersatzneubau Buswartehalle Schulpforte, Fahrtrichtung NMB rechts, Reparatur nicht möglich, Zustand bedrohlich, Sperrung Dezember 2025</t>
  </si>
  <si>
    <r>
      <t xml:space="preserve">dto. EM = Sondervermögen Bund </t>
    </r>
    <r>
      <rPr>
        <b/>
        <sz val="8"/>
        <rFont val="Arial"/>
        <family val="2"/>
      </rPr>
      <t>LuKIFG</t>
    </r>
  </si>
  <si>
    <t>Bauausf.: Energet. und allg. Sanierung Bulabana</t>
  </si>
  <si>
    <t>78510119</t>
  </si>
  <si>
    <t>Nettoförd.</t>
  </si>
  <si>
    <r>
      <rPr>
        <b/>
        <sz val="8"/>
        <color rgb="FFFF0000"/>
        <rFont val="Arial"/>
        <family val="2"/>
      </rPr>
      <t xml:space="preserve">Bewill. NASA 26.05.2025: </t>
    </r>
    <r>
      <rPr>
        <sz val="8"/>
        <rFont val="Arial"/>
        <family val="2"/>
      </rPr>
      <t xml:space="preserve">Ertücht. Gleisanl. Marienring </t>
    </r>
    <r>
      <rPr>
        <b/>
        <strike/>
        <sz val="8"/>
        <rFont val="Arial"/>
        <family val="2"/>
      </rPr>
      <t>Ges.k.= 400,0 T€</t>
    </r>
    <r>
      <rPr>
        <b/>
        <sz val="8"/>
        <rFont val="Arial"/>
        <family val="2"/>
      </rPr>
      <t>,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Ges.k. neu = 747,0 T€,</t>
    </r>
    <r>
      <rPr>
        <sz val="8"/>
        <color rgb="FFFF0000"/>
        <rFont val="Arial"/>
        <family val="2"/>
      </rPr>
      <t xml:space="preserve"> dav.ff.= 234,3 T€, </t>
    </r>
    <r>
      <rPr>
        <b/>
        <sz val="8"/>
        <color rgb="FFFF0000"/>
        <rFont val="Arial"/>
        <family val="2"/>
      </rPr>
      <t>FM (90%)= 210,8 T€, EM = 536,2 T€</t>
    </r>
    <r>
      <rPr>
        <sz val="8"/>
        <color rgb="FFFF0000"/>
        <rFont val="Arial"/>
        <family val="2"/>
      </rPr>
      <t/>
    </r>
  </si>
  <si>
    <r>
      <t xml:space="preserve">FM techn. Denkmäler NASA nur Fahrleitgs.masten + Fahrleitg. (Gleiseindeckg./Isolierg.= EM Stadt) </t>
    </r>
    <r>
      <rPr>
        <b/>
        <sz val="8"/>
        <color rgb="FFFF0000"/>
        <rFont val="Arial"/>
        <family val="2"/>
      </rPr>
      <t xml:space="preserve">+ Mehrk. 95 T€ + Seitenbereiche 252 T€ </t>
    </r>
  </si>
  <si>
    <r>
      <t>Bewill. K</t>
    </r>
    <r>
      <rPr>
        <b/>
        <sz val="8"/>
        <color rgb="FFFF0000"/>
        <rFont val="Arial"/>
        <family val="2"/>
      </rPr>
      <t xml:space="preserve">lima III 03.06.2025: </t>
    </r>
    <r>
      <rPr>
        <b/>
        <sz val="8"/>
        <rFont val="Arial"/>
        <family val="2"/>
      </rPr>
      <t>Ges.k.= 3.200,0 T€</t>
    </r>
    <r>
      <rPr>
        <sz val="8"/>
        <rFont val="Arial"/>
        <family val="2"/>
      </rPr>
      <t xml:space="preserve">, dav.ff. = 2.992,6 T€, FM (90%) = 2.693,4 T€, EM = 506,6 T€ (299,3 T€ + 207,3 T€ nicht ff.), </t>
    </r>
    <r>
      <rPr>
        <b/>
        <sz val="8"/>
        <color rgb="FFFF0000"/>
        <rFont val="Arial"/>
        <family val="2"/>
      </rPr>
      <t>+ 119,7 T€ Honorar DSK</t>
    </r>
    <r>
      <rPr>
        <sz val="8"/>
        <rFont val="Arial"/>
        <family val="2"/>
      </rPr>
      <t xml:space="preserve">   </t>
    </r>
  </si>
  <si>
    <t>GE26/002</t>
  </si>
  <si>
    <t>GE26/001</t>
  </si>
  <si>
    <t>Erwerb / Übernahme von Verkehrsflächen</t>
  </si>
  <si>
    <t>Ankauf Verkehrsflächen: Teilstück C.-Gehring-Straße (ZossenRail) = 15,1 T€, Elly-Kutscher-Straße = 2,9 T€, Am Michaelisholz = 0,8 T€, Splitterflächen = 1,8 T€</t>
  </si>
  <si>
    <r>
      <rPr>
        <b/>
        <sz val="8"/>
        <color rgb="FFFF0000"/>
        <rFont val="Arial"/>
        <family val="2"/>
      </rPr>
      <t xml:space="preserve">Bewill. 27.09.2024: </t>
    </r>
    <r>
      <rPr>
        <sz val="8"/>
        <rFont val="Arial"/>
        <family val="2"/>
      </rPr>
      <t xml:space="preserve">1.000 Jahre-1.000 € Bäume, Aktionsprogr. Natürl. Klimaschutz, </t>
    </r>
    <r>
      <rPr>
        <b/>
        <sz val="8"/>
        <rFont val="Arial"/>
        <family val="2"/>
      </rPr>
      <t>Ges.k. = 1.641,5 T€, FM (90%) = 1.447,6 T€, EM (10%) = 193,9 T€ (2025-29)</t>
    </r>
  </si>
  <si>
    <r>
      <t xml:space="preserve">SG 32: "Sicherh.zu Großveranstaltgn."- Konzept Überfahrschutz, hier: Erw. mobile Sperrmodule, </t>
    </r>
    <r>
      <rPr>
        <b/>
        <sz val="8"/>
        <color rgb="FFFF0000"/>
        <rFont val="Arial"/>
        <family val="2"/>
      </rPr>
      <t xml:space="preserve">FM-Besch. ALLF v. 09.12.2025 = 100 T€ im HHJ 2026 </t>
    </r>
    <r>
      <rPr>
        <b/>
        <sz val="8"/>
        <color rgb="FFFF0000"/>
        <rFont val="Calibri"/>
        <family val="2"/>
      </rPr>
      <t>→</t>
    </r>
    <r>
      <rPr>
        <b/>
        <sz val="8"/>
        <color rgb="FFFF0000"/>
        <rFont val="Arial"/>
        <family val="2"/>
      </rPr>
      <t xml:space="preserve"> MÜ 2025</t>
    </r>
  </si>
  <si>
    <t>AG25/049</t>
  </si>
  <si>
    <t>12.25.00.01</t>
  </si>
  <si>
    <t>Ersatzbeschaffungen, notwendig zur Erzielung von Einnahmen</t>
  </si>
  <si>
    <r>
      <t xml:space="preserve">Standortuntersuchg./Machbark.studie, </t>
    </r>
    <r>
      <rPr>
        <b/>
        <sz val="8"/>
        <rFont val="Arial"/>
        <family val="2"/>
      </rPr>
      <t xml:space="preserve">Gesamtkosten =  80,0 T€ = 100% EM </t>
    </r>
    <r>
      <rPr>
        <b/>
        <sz val="8"/>
        <rFont val="Calibri"/>
        <family val="2"/>
      </rPr>
      <t>→</t>
    </r>
    <r>
      <rPr>
        <b/>
        <sz val="8"/>
        <rFont val="Arial"/>
        <family val="2"/>
      </rPr>
      <t xml:space="preserve"> komplett in 2026</t>
    </r>
  </si>
  <si>
    <r>
      <t xml:space="preserve">2. BA Wettaburg bis Beuditz </t>
    </r>
    <r>
      <rPr>
        <b/>
        <sz val="8"/>
        <color rgb="FFFF0000"/>
        <rFont val="Arial"/>
        <family val="2"/>
      </rPr>
      <t>Ges.k.neu 331,0 T€</t>
    </r>
    <r>
      <rPr>
        <b/>
        <sz val="8"/>
        <rFont val="Arial"/>
        <family val="2"/>
      </rPr>
      <t xml:space="preserve"> (Reduz.auf Mindestbreite 2m nicht mögl.), dav. ff. = 266,5 T€, FM = 199,5 T€, </t>
    </r>
    <r>
      <rPr>
        <b/>
        <sz val="8"/>
        <color rgb="FFFF0000"/>
        <rFont val="Arial"/>
        <family val="2"/>
      </rPr>
      <t>EM = 131,5 T€</t>
    </r>
  </si>
  <si>
    <t xml:space="preserve">2026: Planung, Voruntersuchung, Ausschreibung, Bau der Anlage </t>
  </si>
  <si>
    <t xml:space="preserve">Saaleradweg: Bad Kösen/Rudelsburg </t>
  </si>
  <si>
    <r>
      <t xml:space="preserve">FM-Antrag "Sozialer Zus.halt" 25.11.2025, Ges.k.= 3.959,6 T€, dav.ff.= 3.909,6 T€, FM (90%) = 3.518,6 T€, EM = 291,0 T€ + 50 T€ , </t>
    </r>
    <r>
      <rPr>
        <b/>
        <sz val="8"/>
        <color rgb="FFFF0000"/>
        <rFont val="Arial"/>
        <family val="2"/>
      </rPr>
      <t>2026: Vorb.Plg., 2027/28: Bau</t>
    </r>
  </si>
  <si>
    <r>
      <t>Straßenbau im Zusammenhang mit Kanalbau AZV 2027-2028,</t>
    </r>
    <r>
      <rPr>
        <sz val="8"/>
        <color rgb="FFFF0000"/>
        <rFont val="Arial"/>
        <family val="2"/>
      </rPr>
      <t xml:space="preserve"> Gesamtkosten geschätzt, noch keine Planung </t>
    </r>
  </si>
  <si>
    <t>21.11.04.00</t>
  </si>
  <si>
    <t>Uta-Schule, Sanierung "Startchancenprogramm"</t>
  </si>
  <si>
    <t>FM-Bund: "Startchancenprogramm", Ausbau Dachgeschoss/Aula, Gesamtk. = 701,6 T€, FM Bund = 652,8 T€, EM = 48,8 T€</t>
  </si>
  <si>
    <t>21.11.00.00</t>
  </si>
  <si>
    <t>AG26/012</t>
  </si>
  <si>
    <t>AG26/013</t>
  </si>
  <si>
    <t>AG26/014</t>
  </si>
  <si>
    <t>11.13.00.01</t>
  </si>
  <si>
    <t>11.13.00.02</t>
  </si>
  <si>
    <t>12.12.00.00</t>
  </si>
  <si>
    <t>78340100</t>
  </si>
  <si>
    <t>AG26/001</t>
  </si>
  <si>
    <t>AG26/002</t>
  </si>
  <si>
    <t>AG26/003</t>
  </si>
  <si>
    <t>AG26/004</t>
  </si>
  <si>
    <t>AG26/005</t>
  </si>
  <si>
    <t>AG26/006</t>
  </si>
  <si>
    <t>DV26/001</t>
  </si>
  <si>
    <t>AG26/061</t>
  </si>
  <si>
    <r>
      <rPr>
        <b/>
        <sz val="8"/>
        <rFont val="Arial"/>
        <family val="2"/>
      </rPr>
      <t xml:space="preserve">Organisation: </t>
    </r>
    <r>
      <rPr>
        <sz val="8"/>
        <rFont val="Arial"/>
        <family val="2"/>
      </rPr>
      <t>Erw. bewegl. Vermögen &gt; 1.000 €</t>
    </r>
  </si>
  <si>
    <r>
      <rPr>
        <b/>
        <sz val="8"/>
        <rFont val="Arial"/>
        <family val="2"/>
      </rPr>
      <t xml:space="preserve">Organisation: </t>
    </r>
    <r>
      <rPr>
        <sz val="8"/>
        <rFont val="Arial"/>
        <family val="2"/>
      </rPr>
      <t>Erwerb bew. Verm. 150 - 1.000 €</t>
    </r>
  </si>
  <si>
    <r>
      <rPr>
        <b/>
        <sz val="8"/>
        <rFont val="Arial"/>
        <family val="2"/>
      </rPr>
      <t xml:space="preserve">EDV: </t>
    </r>
    <r>
      <rPr>
        <sz val="8"/>
        <rFont val="Arial"/>
        <family val="2"/>
      </rPr>
      <t>Erw. bewegl. Vermögen &gt; 1.000 €</t>
    </r>
  </si>
  <si>
    <r>
      <rPr>
        <b/>
        <sz val="8"/>
        <rFont val="Arial"/>
        <family val="2"/>
      </rPr>
      <t xml:space="preserve">EDV: </t>
    </r>
    <r>
      <rPr>
        <sz val="8"/>
        <rFont val="Arial"/>
        <family val="2"/>
      </rPr>
      <t>Erwerb bew. Verm. 150 - 1.000 €</t>
    </r>
  </si>
  <si>
    <r>
      <rPr>
        <b/>
        <sz val="8"/>
        <rFont val="Arial"/>
        <family val="2"/>
      </rPr>
      <t xml:space="preserve">EDV: </t>
    </r>
    <r>
      <rPr>
        <sz val="8"/>
        <rFont val="Arial"/>
        <family val="2"/>
      </rPr>
      <t xml:space="preserve">Erweb immaterielles Vermögen </t>
    </r>
  </si>
  <si>
    <r>
      <rPr>
        <b/>
        <sz val="8"/>
        <rFont val="Arial"/>
        <family val="2"/>
      </rPr>
      <t xml:space="preserve">Wahlen: </t>
    </r>
    <r>
      <rPr>
        <sz val="8"/>
        <rFont val="Arial"/>
        <family val="2"/>
      </rPr>
      <t>Erwerb bew. Verm. 150 - 1.000 €</t>
    </r>
  </si>
  <si>
    <t xml:space="preserve">Ersatzbeschaffung Kuvertiermaschine, derzeitige aus 2011, ND = 8 Jahre </t>
  </si>
  <si>
    <t xml:space="preserve">Ersatz Tablets = 51,4 T€, Erneuerung PC-Systeme = 26,7 T€, Anbindung KDL (Sende-/Empfangseinheit) = 7,8 T€, Erw. Kassenautomat = 65,0 T€  </t>
  </si>
  <si>
    <r>
      <t>Ersatzbeschaffung Büroausstattung (Schreibtische, Rollcontainer, Schränke), Austausch Diensthandys</t>
    </r>
    <r>
      <rPr>
        <b/>
        <sz val="8"/>
        <rFont val="Arial"/>
        <family val="2"/>
      </rPr>
      <t xml:space="preserve">   </t>
    </r>
  </si>
  <si>
    <t>Erwerb Dokumentenscanner, Minitore, Telefone und Headsets</t>
  </si>
  <si>
    <t xml:space="preserve">Erwerb und Erweiterung Software und Lizenzen, Erstellung von Schnittstellen, Erweiterung Dokumentenprüfsystem  </t>
  </si>
  <si>
    <t xml:space="preserve">Fortführung Erwerb barrierefreie Wahlkabinen (10 Stück) und Headsets für Meldeköpfe Wahlen </t>
  </si>
  <si>
    <t>55.31.00.00.</t>
  </si>
  <si>
    <t xml:space="preserve">Erwerb u. Einbau Spielkombi Ladegastweg, 2. BA </t>
  </si>
  <si>
    <r>
      <rPr>
        <b/>
        <sz val="8"/>
        <rFont val="Arial"/>
        <family val="2"/>
      </rPr>
      <t xml:space="preserve">Kommunale DL: </t>
    </r>
    <r>
      <rPr>
        <sz val="8"/>
        <rFont val="Arial"/>
        <family val="2"/>
      </rPr>
      <t>Erw. bewegl. Verm. &gt; 1.000 €</t>
    </r>
  </si>
  <si>
    <r>
      <rPr>
        <b/>
        <sz val="8"/>
        <rFont val="Arial"/>
        <family val="2"/>
      </rPr>
      <t xml:space="preserve">Kommunale DL: </t>
    </r>
    <r>
      <rPr>
        <sz val="8"/>
        <rFont val="Arial"/>
        <family val="2"/>
      </rPr>
      <t>Erwerb bew.Verm.150 - 1.000 €</t>
    </r>
  </si>
  <si>
    <r>
      <rPr>
        <b/>
        <sz val="8"/>
        <rFont val="Arial"/>
        <family val="2"/>
      </rPr>
      <t xml:space="preserve">Städt. Friedhöfe: </t>
    </r>
    <r>
      <rPr>
        <sz val="8"/>
        <rFont val="Arial"/>
        <family val="2"/>
      </rPr>
      <t>Erw. bewegl. Verm. &gt; 1.000 €</t>
    </r>
  </si>
  <si>
    <r>
      <rPr>
        <b/>
        <sz val="8"/>
        <rFont val="Arial"/>
        <family val="2"/>
      </rPr>
      <t xml:space="preserve">Städt. Friedhöfe: </t>
    </r>
    <r>
      <rPr>
        <sz val="8"/>
        <rFont val="Arial"/>
        <family val="2"/>
      </rPr>
      <t>Erw. bew. Verm.150 - 1.000 €</t>
    </r>
  </si>
  <si>
    <t xml:space="preserve">diverse Geräte und Maschinen zur Gewährleistung der Betriebsbereitschaft SG Kommunale Dienstleistungen und Baumpflegeteam </t>
  </si>
  <si>
    <r>
      <t xml:space="preserve">Restwertablösg. Leasingfahrz.: Amazone = 6,5 T€, Rasenmäher = 4,2 T€, Gabelstapler = 11,7 T€, Steigerfahrzeug = 16,0 T€ </t>
    </r>
    <r>
      <rPr>
        <sz val="8"/>
        <rFont val="Calibri"/>
        <family val="2"/>
      </rPr>
      <t>→</t>
    </r>
    <r>
      <rPr>
        <sz val="8"/>
        <rFont val="Arial"/>
        <family val="2"/>
      </rPr>
      <t xml:space="preserve"> keine weitere Verläng.möglich  </t>
    </r>
  </si>
  <si>
    <t>diverse Werkzeuge und Geräte für Gärtner, Werkstatt, Hausmeister, Straßenunterhaltung und Tischlerei sowie für das Baumpflegeteam</t>
  </si>
  <si>
    <t xml:space="preserve">Zusage OB zur Bürgerinitiative Spielplatz Ladegastweg: Erwerb und Montage Spielkombination Babelsberg (Edelstahl-Standpfosten/Holz: Robinie) </t>
  </si>
  <si>
    <t>Ersatzbeschaffung 2 Laubbläser</t>
  </si>
  <si>
    <r>
      <t xml:space="preserve">Ersatz Rasenmäher, Freischneider und Abfallbehälter zur Bewirtschaftung der </t>
    </r>
    <r>
      <rPr>
        <b/>
        <sz val="8"/>
        <rFont val="Arial"/>
        <family val="2"/>
      </rPr>
      <t xml:space="preserve">17 städtischen Friedhöfe, </t>
    </r>
    <r>
      <rPr>
        <sz val="8"/>
        <rFont val="Arial"/>
        <family val="2"/>
      </rPr>
      <t xml:space="preserve">Fortführung Wasserstelen Friedhof Wsf. Straße </t>
    </r>
  </si>
  <si>
    <t>AG26/016</t>
  </si>
  <si>
    <t>AG26/017</t>
  </si>
  <si>
    <t>AG26/018</t>
  </si>
  <si>
    <t>21.11.01.00</t>
  </si>
  <si>
    <t>AG26/019</t>
  </si>
  <si>
    <t>AG26/020</t>
  </si>
  <si>
    <t>AG26/021</t>
  </si>
  <si>
    <t>AG26/022</t>
  </si>
  <si>
    <t>AG26/027</t>
  </si>
  <si>
    <t>AG26/024</t>
  </si>
  <si>
    <t>AG26/023</t>
  </si>
  <si>
    <t>AG26/025</t>
  </si>
  <si>
    <t>AG26/026</t>
  </si>
  <si>
    <t>21.11.03.00</t>
  </si>
  <si>
    <t>AG26/028</t>
  </si>
  <si>
    <t>AG26/029</t>
  </si>
  <si>
    <t>AG26/030</t>
  </si>
  <si>
    <t>AG26/031</t>
  </si>
  <si>
    <t>AG26/032</t>
  </si>
  <si>
    <t>AG26/033</t>
  </si>
  <si>
    <t>AG26/034</t>
  </si>
  <si>
    <t>AG26/035</t>
  </si>
  <si>
    <t>AG26/036</t>
  </si>
  <si>
    <t>AG26/037</t>
  </si>
  <si>
    <t>AG26/038</t>
  </si>
  <si>
    <t>AG26/039</t>
  </si>
  <si>
    <t>AG26/040</t>
  </si>
  <si>
    <t>AG26/041</t>
  </si>
  <si>
    <t>AG26/042</t>
  </si>
  <si>
    <t>AG26/043</t>
  </si>
  <si>
    <r>
      <rPr>
        <b/>
        <sz val="8"/>
        <rFont val="Arial"/>
        <family val="2"/>
      </rPr>
      <t>Georgenschule:</t>
    </r>
    <r>
      <rPr>
        <sz val="8"/>
        <rFont val="Arial"/>
        <family val="2"/>
      </rPr>
      <t xml:space="preserve"> Erw. bew. Vermögen &gt; 1.000 €</t>
    </r>
  </si>
  <si>
    <r>
      <rPr>
        <b/>
        <sz val="8"/>
        <rFont val="Arial"/>
        <family val="2"/>
      </rPr>
      <t xml:space="preserve">TH Georgenschule: </t>
    </r>
    <r>
      <rPr>
        <sz val="8"/>
        <rFont val="Arial"/>
        <family val="2"/>
      </rPr>
      <t>Erw. bew. Verm. &gt; 1.000 €</t>
    </r>
  </si>
  <si>
    <r>
      <rPr>
        <b/>
        <sz val="8"/>
        <rFont val="Arial"/>
        <family val="2"/>
      </rPr>
      <t xml:space="preserve">Georgenschule: </t>
    </r>
    <r>
      <rPr>
        <sz val="8"/>
        <rFont val="Arial"/>
        <family val="2"/>
      </rPr>
      <t>Erw. bew. Verm. 150 - 1.000 €</t>
    </r>
  </si>
  <si>
    <r>
      <rPr>
        <b/>
        <sz val="8"/>
        <rFont val="Arial"/>
        <family val="2"/>
      </rPr>
      <t xml:space="preserve">TH Georgensch.: </t>
    </r>
    <r>
      <rPr>
        <sz val="8"/>
        <rFont val="Arial"/>
        <family val="2"/>
      </rPr>
      <t>Erw. bew. Vermögen &gt; 1.000 €</t>
    </r>
  </si>
  <si>
    <r>
      <rPr>
        <b/>
        <sz val="8"/>
        <rFont val="Arial"/>
        <family val="2"/>
      </rPr>
      <t xml:space="preserve">Georgenschule: </t>
    </r>
    <r>
      <rPr>
        <sz val="8"/>
        <rFont val="Arial"/>
        <family val="2"/>
      </rPr>
      <t>FM Info-/Kommunik.technologien</t>
    </r>
  </si>
  <si>
    <t>AG26/015</t>
  </si>
  <si>
    <r>
      <rPr>
        <b/>
        <sz val="8"/>
        <rFont val="Arial"/>
        <family val="2"/>
      </rPr>
      <t xml:space="preserve">Salztorschule: </t>
    </r>
    <r>
      <rPr>
        <sz val="8"/>
        <rFont val="Arial"/>
        <family val="2"/>
      </rPr>
      <t>Erw. bew. Vermögen &gt; 1.000 €</t>
    </r>
  </si>
  <si>
    <r>
      <rPr>
        <b/>
        <sz val="8"/>
        <rFont val="Arial"/>
        <family val="2"/>
      </rPr>
      <t xml:space="preserve">Salztorschule: </t>
    </r>
    <r>
      <rPr>
        <sz val="8"/>
        <rFont val="Arial"/>
        <family val="2"/>
      </rPr>
      <t>Erw. bewegl. Verm. 150 - 1.000 €</t>
    </r>
  </si>
  <si>
    <r>
      <rPr>
        <b/>
        <sz val="8"/>
        <rFont val="Arial"/>
        <family val="2"/>
      </rPr>
      <t xml:space="preserve">Salztorschule: </t>
    </r>
    <r>
      <rPr>
        <sz val="8"/>
        <rFont val="Arial"/>
        <family val="2"/>
      </rPr>
      <t>FM Info-/Kommunik.technologien</t>
    </r>
  </si>
  <si>
    <r>
      <rPr>
        <b/>
        <sz val="8"/>
        <rFont val="Arial"/>
        <family val="2"/>
      </rPr>
      <t xml:space="preserve">TH Salztorschule: </t>
    </r>
    <r>
      <rPr>
        <sz val="8"/>
        <rFont val="Arial"/>
        <family val="2"/>
      </rPr>
      <t>Erw. bew. Verm. 150 - 1.000 €</t>
    </r>
  </si>
  <si>
    <r>
      <rPr>
        <b/>
        <sz val="8"/>
        <rFont val="Arial"/>
        <family val="2"/>
      </rPr>
      <t>Max-Klinger-GS:</t>
    </r>
    <r>
      <rPr>
        <sz val="8"/>
        <rFont val="Arial"/>
        <family val="2"/>
      </rPr>
      <t xml:space="preserve"> Erw. bew. Vermögen &gt; 1.000 €</t>
    </r>
  </si>
  <si>
    <r>
      <rPr>
        <b/>
        <sz val="8"/>
        <rFont val="Arial"/>
        <family val="2"/>
      </rPr>
      <t xml:space="preserve">Max-Klinger-GS: </t>
    </r>
    <r>
      <rPr>
        <sz val="8"/>
        <rFont val="Arial"/>
        <family val="2"/>
      </rPr>
      <t>Erw. bew. Verm. 150 - 1.000 €</t>
    </r>
  </si>
  <si>
    <r>
      <rPr>
        <b/>
        <sz val="8"/>
        <rFont val="Arial"/>
        <family val="2"/>
      </rPr>
      <t xml:space="preserve">TH Max-Klinger-GS: </t>
    </r>
    <r>
      <rPr>
        <sz val="8"/>
        <rFont val="Arial"/>
        <family val="2"/>
      </rPr>
      <t>bewegl. Verm. 150 - 1.000 €</t>
    </r>
  </si>
  <si>
    <r>
      <rPr>
        <b/>
        <sz val="8"/>
        <rFont val="Arial"/>
        <family val="2"/>
      </rPr>
      <t xml:space="preserve">Max-Klinger-GS: </t>
    </r>
    <r>
      <rPr>
        <sz val="8"/>
        <rFont val="Arial"/>
        <family val="2"/>
      </rPr>
      <t>FM Info-/Kommunik.technologien</t>
    </r>
  </si>
  <si>
    <r>
      <rPr>
        <b/>
        <sz val="8"/>
        <rFont val="Arial"/>
        <family val="2"/>
      </rPr>
      <t xml:space="preserve">Schweitzer-GS: </t>
    </r>
    <r>
      <rPr>
        <sz val="8"/>
        <rFont val="Arial"/>
        <family val="2"/>
      </rPr>
      <t>Erw. bew. Vermögen &gt; 1.000 €</t>
    </r>
  </si>
  <si>
    <r>
      <rPr>
        <b/>
        <sz val="8"/>
        <rFont val="Arial"/>
        <family val="2"/>
      </rPr>
      <t xml:space="preserve">TH Schweitzer-GS: </t>
    </r>
    <r>
      <rPr>
        <sz val="8"/>
        <rFont val="Arial"/>
        <family val="2"/>
      </rPr>
      <t>bewegl. Vermögen &gt; 1.000 €</t>
    </r>
  </si>
  <si>
    <r>
      <rPr>
        <b/>
        <sz val="8"/>
        <rFont val="Arial"/>
        <family val="2"/>
      </rPr>
      <t xml:space="preserve">Schweitzer-GS: </t>
    </r>
    <r>
      <rPr>
        <sz val="8"/>
        <rFont val="Arial"/>
        <family val="2"/>
      </rPr>
      <t>Erw. bew. Verm. 150 - 1.000 €</t>
    </r>
  </si>
  <si>
    <r>
      <rPr>
        <b/>
        <sz val="8"/>
        <rFont val="Arial"/>
        <family val="2"/>
      </rPr>
      <t xml:space="preserve">TH Schweitzer-GS: </t>
    </r>
    <r>
      <rPr>
        <sz val="8"/>
        <rFont val="Arial"/>
        <family val="2"/>
      </rPr>
      <t>bewegl. Verm. 150 - 1.000 €</t>
    </r>
  </si>
  <si>
    <r>
      <rPr>
        <b/>
        <sz val="8"/>
        <rFont val="Arial"/>
        <family val="2"/>
      </rPr>
      <t xml:space="preserve">Schweitzer-GS: </t>
    </r>
    <r>
      <rPr>
        <sz val="8"/>
        <rFont val="Arial"/>
        <family val="2"/>
      </rPr>
      <t>FM Info-/Kommunik.technologien</t>
    </r>
  </si>
  <si>
    <r>
      <rPr>
        <b/>
        <sz val="8"/>
        <rFont val="Arial"/>
        <family val="2"/>
      </rPr>
      <t xml:space="preserve">Uta-Schule: </t>
    </r>
    <r>
      <rPr>
        <sz val="8"/>
        <rFont val="Arial"/>
        <family val="2"/>
      </rPr>
      <t>Erw. bewegl. Vermögen &gt; 1.000 €</t>
    </r>
  </si>
  <si>
    <r>
      <rPr>
        <b/>
        <sz val="8"/>
        <rFont val="Arial"/>
        <family val="2"/>
      </rPr>
      <t xml:space="preserve">Uta-Schule: </t>
    </r>
    <r>
      <rPr>
        <sz val="8"/>
        <rFont val="Arial"/>
        <family val="2"/>
      </rPr>
      <t>Erwerb bewegl. Verm. 150 - 1.000 €</t>
    </r>
  </si>
  <si>
    <r>
      <rPr>
        <b/>
        <sz val="8"/>
        <rFont val="Arial"/>
        <family val="2"/>
      </rPr>
      <t xml:space="preserve">TH Uta-Schule: </t>
    </r>
    <r>
      <rPr>
        <sz val="8"/>
        <rFont val="Arial"/>
        <family val="2"/>
      </rPr>
      <t>Erw.bewegl. Verm. 150 - 1.000 €</t>
    </r>
  </si>
  <si>
    <r>
      <rPr>
        <b/>
        <sz val="8"/>
        <rFont val="Arial"/>
        <family val="2"/>
      </rPr>
      <t xml:space="preserve">Uta-Schule: </t>
    </r>
    <r>
      <rPr>
        <sz val="8"/>
        <rFont val="Arial"/>
        <family val="2"/>
      </rPr>
      <t>FM Info-/Kommunik.technologien</t>
    </r>
  </si>
  <si>
    <r>
      <rPr>
        <b/>
        <sz val="8"/>
        <rFont val="Arial"/>
        <family val="2"/>
      </rPr>
      <t xml:space="preserve">Bergschule BK: </t>
    </r>
    <r>
      <rPr>
        <sz val="8"/>
        <rFont val="Arial"/>
        <family val="2"/>
      </rPr>
      <t>Erw. bew. Vermögen &gt; 1.000 €</t>
    </r>
  </si>
  <si>
    <r>
      <rPr>
        <b/>
        <sz val="8"/>
        <rFont val="Arial"/>
        <family val="2"/>
      </rPr>
      <t xml:space="preserve">Bergschule BK: </t>
    </r>
    <r>
      <rPr>
        <sz val="8"/>
        <rFont val="Arial"/>
        <family val="2"/>
      </rPr>
      <t>Erw. bew. Verm. 150 - 1.000 €</t>
    </r>
  </si>
  <si>
    <r>
      <rPr>
        <b/>
        <sz val="8"/>
        <rFont val="Arial"/>
        <family val="2"/>
      </rPr>
      <t xml:space="preserve">Bergschule BK: </t>
    </r>
    <r>
      <rPr>
        <sz val="8"/>
        <rFont val="Arial"/>
        <family val="2"/>
      </rPr>
      <t>FM Info-/Kommunik.technologien</t>
    </r>
  </si>
  <si>
    <r>
      <rPr>
        <b/>
        <sz val="8"/>
        <rFont val="Arial"/>
        <family val="2"/>
      </rPr>
      <t xml:space="preserve">TH Bergschule: </t>
    </r>
    <r>
      <rPr>
        <sz val="8"/>
        <rFont val="Arial"/>
        <family val="2"/>
      </rPr>
      <t>Erw. bew. Verm. 150 - 1.000 €</t>
    </r>
  </si>
  <si>
    <t xml:space="preserve">Die Errichtung und Unterhaltung der Grundschulen ist die Pflichtaufgabe der Kommunen. </t>
  </si>
  <si>
    <t xml:space="preserve">Investitionen in die Ausstattung gehören ebenso dazu wie die Schaffung des entsprechenden </t>
  </si>
  <si>
    <r>
      <t xml:space="preserve">Lernumfeldes. </t>
    </r>
    <r>
      <rPr>
        <b/>
        <sz val="8"/>
        <rFont val="Arial"/>
        <family val="2"/>
      </rPr>
      <t>Erziehung und Bildung sind Zukunftsvorsorge !</t>
    </r>
  </si>
  <si>
    <t>Auf Grundlage der einzelnen Bedarfe und daraus festgelegter Prioritätenlisten sowie unter dem</t>
  </si>
  <si>
    <r>
      <t xml:space="preserve">Gesichtspunkt der </t>
    </r>
    <r>
      <rPr>
        <b/>
        <sz val="8"/>
        <rFont val="Arial"/>
        <family val="2"/>
      </rPr>
      <t>sachlichen und zeitlichen Unabweisbarkeit</t>
    </r>
    <r>
      <rPr>
        <sz val="8"/>
        <rFont val="Arial"/>
        <family val="2"/>
      </rPr>
      <t xml:space="preserve"> wurden in Abstimmung mit  </t>
    </r>
  </si>
  <si>
    <t xml:space="preserve">Tische &amp; Stühle pro HH-Jahr + aktuelle Bedarfe) als auch die notwendige Ausstattung für die </t>
  </si>
  <si>
    <t>Schulturnhallen sowie für Außenbereiche/Freiflächen (Sonnenschutz, Bänke u.a.) dargestellt.</t>
  </si>
  <si>
    <t xml:space="preserve">Hier werden sowohl die Erwerbe pro Schule (Ziel: Erneuerung mindestens ein Klassensatz </t>
  </si>
  <si>
    <t>die Ausstattung mit mobilen und stationären schulgebundenen IKT-Endgeräten plus Zubehör sowie</t>
  </si>
  <si>
    <t xml:space="preserve">mit ausleihbaren mobilen und stationären IKT-Endgeräten für Schülerinnen und Schüler gefördert </t>
  </si>
  <si>
    <t>werden.</t>
  </si>
  <si>
    <t xml:space="preserve">werden. Der Zuschuss beträgt bis zu 80% der zuwendungsfähigen Gesamtausgaben je Schule </t>
  </si>
  <si>
    <t>(mindestens 5.000 €, maximal 80.000 €).</t>
  </si>
  <si>
    <t>36.51.03.00</t>
  </si>
  <si>
    <t>AG26/044</t>
  </si>
  <si>
    <t>36.51.07.00</t>
  </si>
  <si>
    <t>AG26/045</t>
  </si>
  <si>
    <t>AG26/046</t>
  </si>
  <si>
    <t>AG26/047</t>
  </si>
  <si>
    <t>36.51.08.00</t>
  </si>
  <si>
    <t>AG26/048</t>
  </si>
  <si>
    <t>36.51.09.00</t>
  </si>
  <si>
    <t>AG26/049</t>
  </si>
  <si>
    <t>36.51.10.00</t>
  </si>
  <si>
    <t>AG26/050</t>
  </si>
  <si>
    <t>36.51.11.00</t>
  </si>
  <si>
    <t>AG26/051</t>
  </si>
  <si>
    <t>AG26/052</t>
  </si>
  <si>
    <t>36.51.20.00</t>
  </si>
  <si>
    <t>AG26/053</t>
  </si>
  <si>
    <t>AG26/054</t>
  </si>
  <si>
    <t>36.51.21.00</t>
  </si>
  <si>
    <t>AG26/055</t>
  </si>
  <si>
    <t>AG26/056</t>
  </si>
  <si>
    <t>36.51.23.00</t>
  </si>
  <si>
    <t>AG26/057</t>
  </si>
  <si>
    <t>36.51.24.00</t>
  </si>
  <si>
    <t>AG26/058</t>
  </si>
  <si>
    <t>36.51.25.00</t>
  </si>
  <si>
    <t>AG26/059</t>
  </si>
  <si>
    <t>42.41.00.03</t>
  </si>
  <si>
    <t>AG26/060</t>
  </si>
  <si>
    <r>
      <t xml:space="preserve">Sportpl. Krumme Hufe: </t>
    </r>
    <r>
      <rPr>
        <sz val="8"/>
        <rFont val="Arial"/>
        <family val="2"/>
      </rPr>
      <t>bew.Verm.150 - 1.000 €</t>
    </r>
  </si>
  <si>
    <r>
      <rPr>
        <b/>
        <sz val="8"/>
        <rFont val="Arial"/>
        <family val="2"/>
      </rPr>
      <t xml:space="preserve">KTE Zappelmäuse: </t>
    </r>
    <r>
      <rPr>
        <sz val="8"/>
        <rFont val="Arial"/>
        <family val="2"/>
      </rPr>
      <t>Erw. bew. Verm. &gt; 1.000 €</t>
    </r>
  </si>
  <si>
    <r>
      <rPr>
        <b/>
        <sz val="8"/>
        <rFont val="Arial"/>
        <family val="2"/>
      </rPr>
      <t xml:space="preserve">KTE Sonnenschein BK: </t>
    </r>
    <r>
      <rPr>
        <sz val="8"/>
        <rFont val="Arial"/>
        <family val="2"/>
      </rPr>
      <t>Erw. Verm. &gt; 1.000 €</t>
    </r>
  </si>
  <si>
    <r>
      <rPr>
        <b/>
        <sz val="8"/>
        <rFont val="Arial"/>
        <family val="2"/>
      </rPr>
      <t xml:space="preserve">KTE Sonnenschein BK: </t>
    </r>
    <r>
      <rPr>
        <sz val="8"/>
        <rFont val="Arial"/>
        <family val="2"/>
      </rPr>
      <t>Erw. Verm. 150 - 1.000 €</t>
    </r>
  </si>
  <si>
    <r>
      <rPr>
        <b/>
        <sz val="8"/>
        <rFont val="Arial"/>
        <family val="2"/>
      </rPr>
      <t xml:space="preserve">KTE Hassenhausen: </t>
    </r>
    <r>
      <rPr>
        <sz val="8"/>
        <rFont val="Arial"/>
        <family val="2"/>
      </rPr>
      <t>Erwerb Verm. 150 - 1.000 €</t>
    </r>
  </si>
  <si>
    <r>
      <rPr>
        <b/>
        <sz val="8"/>
        <rFont val="Arial"/>
        <family val="2"/>
      </rPr>
      <t xml:space="preserve">KTE Cr.-Löbschütz: </t>
    </r>
    <r>
      <rPr>
        <sz val="8"/>
        <rFont val="Arial"/>
        <family val="2"/>
      </rPr>
      <t>Erwerb Verm. 150 - 1.000 €</t>
    </r>
  </si>
  <si>
    <r>
      <rPr>
        <b/>
        <sz val="8"/>
        <rFont val="Arial"/>
        <family val="2"/>
      </rPr>
      <t xml:space="preserve">KTE Prießnitz: </t>
    </r>
    <r>
      <rPr>
        <sz val="8"/>
        <rFont val="Arial"/>
        <family val="2"/>
      </rPr>
      <t>Erw.bewegl. Verm. 150 - 1.000 €</t>
    </r>
  </si>
  <si>
    <r>
      <rPr>
        <b/>
        <sz val="8"/>
        <rFont val="Arial"/>
        <family val="2"/>
      </rPr>
      <t xml:space="preserve">KTE Max-Klinger: </t>
    </r>
    <r>
      <rPr>
        <sz val="8"/>
        <rFont val="Arial"/>
        <family val="2"/>
      </rPr>
      <t>Erw. bew. Vermögen &gt; 1.000 €</t>
    </r>
  </si>
  <si>
    <r>
      <rPr>
        <b/>
        <sz val="8"/>
        <rFont val="Arial"/>
        <family val="2"/>
      </rPr>
      <t xml:space="preserve">KTE Max-Klinger: </t>
    </r>
    <r>
      <rPr>
        <sz val="8"/>
        <rFont val="Arial"/>
        <family val="2"/>
      </rPr>
      <t>Erwerb Verm. 150 - 1.000 €</t>
    </r>
  </si>
  <si>
    <r>
      <rPr>
        <b/>
        <sz val="8"/>
        <rFont val="Arial"/>
        <family val="2"/>
      </rPr>
      <t xml:space="preserve">Georgentor-Hort: </t>
    </r>
    <r>
      <rPr>
        <sz val="8"/>
        <rFont val="Arial"/>
        <family val="2"/>
      </rPr>
      <t>Erw. bew. Vermögen &gt; 1.000 €</t>
    </r>
  </si>
  <si>
    <r>
      <rPr>
        <b/>
        <sz val="8"/>
        <rFont val="Arial"/>
        <family val="2"/>
      </rPr>
      <t xml:space="preserve">Georgentor-Hort: </t>
    </r>
    <r>
      <rPr>
        <sz val="8"/>
        <rFont val="Arial"/>
        <family val="2"/>
      </rPr>
      <t>Erw. bew.Verm. 150 - 1.000 €</t>
    </r>
  </si>
  <si>
    <r>
      <rPr>
        <b/>
        <sz val="8"/>
        <rFont val="Arial"/>
        <family val="2"/>
      </rPr>
      <t xml:space="preserve">Salztor-Hort: </t>
    </r>
    <r>
      <rPr>
        <sz val="8"/>
        <rFont val="Arial"/>
        <family val="2"/>
      </rPr>
      <t>Erw. bewegl. Vermögen &gt; 1.000 €</t>
    </r>
  </si>
  <si>
    <r>
      <rPr>
        <b/>
        <sz val="8"/>
        <rFont val="Arial"/>
        <family val="2"/>
      </rPr>
      <t xml:space="preserve">Salztor-Hort: </t>
    </r>
    <r>
      <rPr>
        <sz val="8"/>
        <rFont val="Arial"/>
        <family val="2"/>
      </rPr>
      <t>Außenanlagen, Zaun, Sonnensegel</t>
    </r>
  </si>
  <si>
    <r>
      <rPr>
        <b/>
        <sz val="8"/>
        <rFont val="Arial"/>
        <family val="2"/>
      </rPr>
      <t xml:space="preserve">Almricher Hort: </t>
    </r>
    <r>
      <rPr>
        <sz val="8"/>
        <rFont val="Arial"/>
        <family val="2"/>
      </rPr>
      <t>Erw. bew. Verm. 150 - 1.000 €</t>
    </r>
  </si>
  <si>
    <r>
      <rPr>
        <b/>
        <sz val="8"/>
        <rFont val="Arial"/>
        <family val="2"/>
      </rPr>
      <t xml:space="preserve">Uta-Hort: </t>
    </r>
    <r>
      <rPr>
        <sz val="8"/>
        <rFont val="Arial"/>
        <family val="2"/>
      </rPr>
      <t>Erw. bewegl. Vermögen &gt; 1.000 €</t>
    </r>
  </si>
  <si>
    <r>
      <rPr>
        <b/>
        <sz val="8"/>
        <rFont val="Arial"/>
        <family val="2"/>
      </rPr>
      <t xml:space="preserve">Hort Bergschule: </t>
    </r>
    <r>
      <rPr>
        <sz val="8"/>
        <rFont val="Arial"/>
        <family val="2"/>
      </rPr>
      <t>Erw. bew. Verm. 150 - 1.000 €</t>
    </r>
  </si>
  <si>
    <t>entwicklung der Kinder bei altersgerechter Förderung ist sicherzustellen.</t>
  </si>
  <si>
    <t xml:space="preserve">Auch die Ausstattung der Einrichtungen muss dabei den zu erfüllenden Aufgaben gerecht </t>
  </si>
  <si>
    <t xml:space="preserve">Auf Grundlage der einzelnen Bedarfe und der daraus festgelegten Prioritäten sowie unter  </t>
  </si>
  <si>
    <t xml:space="preserve">dem Gesichtspunkt der sachlichen und zeitlichen Unabweisbarkeit wurden in Abstimmung </t>
  </si>
  <si>
    <t>mit dem Fachbereich III die notwendigen Erwerbe im HH-Jahr 2026 zusammengestellt.</t>
  </si>
  <si>
    <t>27.21.00.00</t>
  </si>
  <si>
    <t>AG26/062</t>
  </si>
  <si>
    <r>
      <t xml:space="preserve">Für jede Grundschule soll ein Antrag zur </t>
    </r>
    <r>
      <rPr>
        <b/>
        <sz val="8"/>
        <rFont val="Arial"/>
        <family val="2"/>
      </rPr>
      <t xml:space="preserve">Förderung von Informations- und Kommunikations- </t>
    </r>
  </si>
  <si>
    <r>
      <rPr>
        <b/>
        <sz val="8"/>
        <rFont val="Arial"/>
        <family val="2"/>
      </rPr>
      <t xml:space="preserve">technologien (IKT) an Schulen </t>
    </r>
    <r>
      <rPr>
        <sz val="8"/>
        <rFont val="Arial"/>
        <family val="2"/>
      </rPr>
      <t>gestellt werden. Über dieses Förderprogramm des Landes soll</t>
    </r>
  </si>
  <si>
    <t xml:space="preserve">je Schule: </t>
  </si>
  <si>
    <t>Gesamtkosten = 72.000 €, FM (80%) = 57.600 €, EM (20%) = 14.400 €</t>
  </si>
  <si>
    <r>
      <t xml:space="preserve">Stadtbibliothek: </t>
    </r>
    <r>
      <rPr>
        <sz val="8"/>
        <rFont val="Arial"/>
        <family val="2"/>
      </rPr>
      <t>Erwerb Sitzmöbel (E=A)</t>
    </r>
  </si>
  <si>
    <r>
      <t xml:space="preserve">Bibliothek = zunehmend Begegn.stätte f.Jugendliche, hier: Erw. 2 Sofas f. Aufenthaltsbereich (100% FM Stiftg. VNW), 2025 kein Bescheid, </t>
    </r>
    <r>
      <rPr>
        <b/>
        <sz val="8"/>
        <color rgb="FFFF0000"/>
        <rFont val="Arial"/>
        <family val="2"/>
      </rPr>
      <t>erneuter Antrag 2026</t>
    </r>
    <r>
      <rPr>
        <sz val="8"/>
        <rFont val="Arial"/>
        <family val="2"/>
      </rPr>
      <t xml:space="preserve"> </t>
    </r>
  </si>
  <si>
    <t>25.21.00.01</t>
  </si>
  <si>
    <t>AG26/063</t>
  </si>
  <si>
    <r>
      <t xml:space="preserve">Erw. Sicherheitsvitrine Münzschatz, Sicherh.auflagen lt. Ausarbeitg. LKA, Münzschatz vom Land entzogen, </t>
    </r>
    <r>
      <rPr>
        <b/>
        <sz val="8"/>
        <color rgb="FFFF0000"/>
        <rFont val="Arial"/>
        <family val="2"/>
      </rPr>
      <t xml:space="preserve">soll zum Stadtjubiläum 2028 ausgestellt werden </t>
    </r>
    <r>
      <rPr>
        <sz val="8"/>
        <rFont val="Arial"/>
        <family val="2"/>
      </rPr>
      <t xml:space="preserve"> </t>
    </r>
  </si>
  <si>
    <t>AG26/064</t>
  </si>
  <si>
    <r>
      <t xml:space="preserve">Städt. Museen: </t>
    </r>
    <r>
      <rPr>
        <sz val="8"/>
        <rFont val="Arial"/>
        <family val="2"/>
      </rPr>
      <t xml:space="preserve">Erw. bew. Verm. 150 - 1.000 € </t>
    </r>
  </si>
  <si>
    <t>57.51.00.00</t>
  </si>
  <si>
    <t>AG26/065</t>
  </si>
  <si>
    <r>
      <t xml:space="preserve">Tourismus: </t>
    </r>
    <r>
      <rPr>
        <sz val="8"/>
        <rFont val="Arial"/>
        <family val="2"/>
      </rPr>
      <t>Erwerb 2 Tour-Guide-Systeme st.pfl.</t>
    </r>
  </si>
  <si>
    <r>
      <t xml:space="preserve">Erw. 2 Tour-Guide-Systeme </t>
    </r>
    <r>
      <rPr>
        <sz val="8"/>
        <rFont val="Calibri"/>
        <family val="2"/>
      </rPr>
      <t>→</t>
    </r>
    <r>
      <rPr>
        <sz val="8"/>
        <rFont val="Arial"/>
        <family val="2"/>
      </rPr>
      <t xml:space="preserve"> weniger Gästeführer wg. Tätigkeitsaufgabe, Tour-Guide-Systeme ermögl. flexibleren Einsatz mit mehr Gästen, Einsparung Honorare  </t>
    </r>
  </si>
  <si>
    <t>AG26/066</t>
  </si>
  <si>
    <r>
      <t xml:space="preserve">Verkehrsüberwachung: </t>
    </r>
    <r>
      <rPr>
        <sz val="8"/>
        <rFont val="Arial"/>
        <family val="2"/>
      </rPr>
      <t xml:space="preserve">Erwerb Blitzer  </t>
    </r>
  </si>
  <si>
    <t>AG26/067</t>
  </si>
  <si>
    <r>
      <t xml:space="preserve">Str.recht/Str.verkehrsrecht: </t>
    </r>
    <r>
      <rPr>
        <sz val="8"/>
        <rFont val="Arial"/>
        <family val="2"/>
      </rPr>
      <t>Erwerb 5 PSA</t>
    </r>
  </si>
  <si>
    <r>
      <t>Str.recht/Str.verkehrsrecht:</t>
    </r>
    <r>
      <rPr>
        <sz val="8"/>
        <rFont val="Arial"/>
        <family val="2"/>
      </rPr>
      <t xml:space="preserve"> Zufahrtsschutz</t>
    </r>
  </si>
  <si>
    <t>AG26/068</t>
  </si>
  <si>
    <r>
      <t xml:space="preserve">Str.recht/Str.verk.recht </t>
    </r>
    <r>
      <rPr>
        <sz val="8"/>
        <rFont val="Arial"/>
        <family val="2"/>
      </rPr>
      <t>Mobile Fahrz.sperren 25</t>
    </r>
  </si>
  <si>
    <t>AG26/069</t>
  </si>
  <si>
    <r>
      <t xml:space="preserve">FFW: </t>
    </r>
    <r>
      <rPr>
        <sz val="8"/>
        <rFont val="Arial"/>
        <family val="2"/>
      </rPr>
      <t>Erwerbe &gt; 1.000 €</t>
    </r>
  </si>
  <si>
    <r>
      <t xml:space="preserve">FFW: </t>
    </r>
    <r>
      <rPr>
        <sz val="8"/>
        <rFont val="Arial"/>
        <family val="2"/>
      </rPr>
      <t>Erwerbe 150 - 1.000 €</t>
    </r>
  </si>
  <si>
    <t>AG26/070</t>
  </si>
  <si>
    <t>12.27.10.00</t>
  </si>
  <si>
    <t>AG26/071</t>
  </si>
  <si>
    <r>
      <t xml:space="preserve">Standesamt: </t>
    </r>
    <r>
      <rPr>
        <sz val="8"/>
        <rFont val="Arial"/>
        <family val="2"/>
      </rPr>
      <t xml:space="preserve">Erwerbe 150 - 1.000 €, Rednerpult </t>
    </r>
  </si>
  <si>
    <t>Erwerb Rednerpult für den neuen Trauort Motorschiff "Rudelsburg"</t>
  </si>
  <si>
    <t>SB26/002</t>
  </si>
  <si>
    <r>
      <t xml:space="preserve">FFW: </t>
    </r>
    <r>
      <rPr>
        <sz val="8"/>
        <rFont val="Arial"/>
        <family val="2"/>
      </rPr>
      <t>Sirenenförd.progr. 2.0, Bund-Länder-Vereinb.</t>
    </r>
  </si>
  <si>
    <t xml:space="preserve">Sirenenförderprogramm 2.0, Bund-Länder-Vereinbarung vom 02.07.2024, je 17.350 € für die Standorte Fröbelstr. 44 und Dr.J.-Fr.-Röhr-Str. OT Roßbach   </t>
  </si>
  <si>
    <r>
      <t xml:space="preserve">Städt. Museen: </t>
    </r>
    <r>
      <rPr>
        <sz val="8"/>
        <rFont val="Arial"/>
        <family val="2"/>
      </rPr>
      <t>Erw.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Sicherh.vitrine Münzschatz </t>
    </r>
  </si>
  <si>
    <r>
      <t xml:space="preserve">FFW: </t>
    </r>
    <r>
      <rPr>
        <sz val="8"/>
        <rFont val="Arial"/>
        <family val="2"/>
      </rPr>
      <t xml:space="preserve">Erw. Lagercontainer Nordstr. u. Bad Kösen  </t>
    </r>
  </si>
  <si>
    <t>Erwerb Lagercontainer Feuerwehr NMB Nordstraße (Umbaumaßnahmen) = 5,0 T€ und Bad Kösen (als Lagermöglichkeit) = 5,0 T€</t>
  </si>
  <si>
    <t>AG26/072</t>
  </si>
  <si>
    <t>78110200</t>
  </si>
  <si>
    <t xml:space="preserve">Investzusch. LSA DFI Hauptbhf. NMB u. ZOB NMB </t>
  </si>
  <si>
    <t xml:space="preserve">LSA beabsichtigt DFI-Anlagen am Hbf Naumburg 2026 (Ersatzneubau) und ZOB Hall. Straße 2027 (Neuplanung), Beteiligung Stadt NMB mit 10% der Investkosten  </t>
  </si>
  <si>
    <t>HB26/001</t>
  </si>
  <si>
    <t>HB26/002</t>
  </si>
  <si>
    <t>HB26/003</t>
  </si>
  <si>
    <t>SB26/008</t>
  </si>
  <si>
    <t>SB26/003</t>
  </si>
  <si>
    <t>SB26/004</t>
  </si>
  <si>
    <t>SB26/005</t>
  </si>
  <si>
    <t>SB26/006</t>
  </si>
  <si>
    <t>SB26/007</t>
  </si>
  <si>
    <t>TB26/001</t>
  </si>
  <si>
    <t>TB26/002</t>
  </si>
  <si>
    <t>TB26/003</t>
  </si>
  <si>
    <t>TB26/004</t>
  </si>
  <si>
    <t>TB26/005</t>
  </si>
  <si>
    <t>TB26/006</t>
  </si>
  <si>
    <t>TB26/007</t>
  </si>
  <si>
    <t>TB26/008</t>
  </si>
  <si>
    <t>11.17.02.03</t>
  </si>
  <si>
    <t>SB26/009</t>
  </si>
  <si>
    <r>
      <t xml:space="preserve">Umbau MS "Rudelsburg" Elektroantrieb </t>
    </r>
    <r>
      <rPr>
        <b/>
        <sz val="8"/>
        <color rgb="FFFF0000"/>
        <rFont val="Arial"/>
        <family val="2"/>
      </rPr>
      <t>Nettoförd.</t>
    </r>
  </si>
  <si>
    <r>
      <t xml:space="preserve">Antrag LEADER 03/2026: Gesamtkosten (Schätzwert) </t>
    </r>
    <r>
      <rPr>
        <b/>
        <sz val="8"/>
        <color rgb="FFFF0000"/>
        <rFont val="Arial"/>
        <family val="2"/>
      </rPr>
      <t>Nettoförd.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 xml:space="preserve">= 340,8 T€, davon ff. 322,8 T€, FM 75% max. 200,0 T€, EM 140,8 T€ </t>
    </r>
  </si>
  <si>
    <t>(Stand: 11.02.2026)</t>
  </si>
  <si>
    <t xml:space="preserve">Zusammenstellung Investitionen 2026 -2029                                              </t>
  </si>
  <si>
    <r>
      <rPr>
        <b/>
        <sz val="8"/>
        <rFont val="Arial"/>
        <family val="2"/>
      </rPr>
      <t xml:space="preserve">Antrag LZ 30.11.2025 </t>
    </r>
    <r>
      <rPr>
        <sz val="8"/>
        <color rgb="FFFF0000"/>
        <rFont val="Arial"/>
        <family val="2"/>
      </rPr>
      <t>Verschiebg.1 Jahr</t>
    </r>
    <r>
      <rPr>
        <b/>
        <sz val="8"/>
        <rFont val="Arial"/>
        <family val="2"/>
      </rPr>
      <t>:</t>
    </r>
    <r>
      <rPr>
        <sz val="8"/>
        <rFont val="Arial"/>
        <family val="2"/>
      </rPr>
      <t xml:space="preserve"> Ges.k. </t>
    </r>
    <r>
      <rPr>
        <b/>
        <sz val="8"/>
        <color rgb="FFFF0000"/>
        <rFont val="Arial"/>
        <family val="2"/>
      </rPr>
      <t>neu = 5.900,0 T€</t>
    </r>
    <r>
      <rPr>
        <sz val="8"/>
        <rFont val="Arial"/>
        <family val="2"/>
      </rPr>
      <t xml:space="preserve">, dav.ff.= 5.500,0 T€, FM (80%, Einzeldenkmal)= 4.400,0 T€, </t>
    </r>
    <r>
      <rPr>
        <b/>
        <sz val="8"/>
        <color rgb="FFFF0000"/>
        <rFont val="Arial"/>
        <family val="2"/>
      </rPr>
      <t xml:space="preserve">EM (20%) = 1.100,0 T€ + 400 T€ nff. </t>
    </r>
  </si>
  <si>
    <r>
      <t xml:space="preserve">Komplettsan. 90% FM "InvPSI", Ges.k.= 6.149,9 T€, FM = 5.489,9 T€, EM = 660,0 </t>
    </r>
    <r>
      <rPr>
        <b/>
        <sz val="8"/>
        <rFont val="Arial"/>
        <family val="2"/>
      </rPr>
      <t xml:space="preserve">T€, </t>
    </r>
    <r>
      <rPr>
        <sz val="8"/>
        <rFont val="Arial"/>
        <family val="2"/>
      </rPr>
      <t>zusätzl. 1,6 Mio.€ EM (2024/25)</t>
    </r>
    <r>
      <rPr>
        <b/>
        <sz val="8"/>
        <rFont val="Arial"/>
        <family val="2"/>
      </rPr>
      <t xml:space="preserve">, </t>
    </r>
    <r>
      <rPr>
        <sz val="8"/>
        <color rgb="FFFF0000"/>
        <rFont val="Arial"/>
        <family val="2"/>
      </rPr>
      <t>2026: Mehrk. Schadstoffbel. 3 Räume + Einfriedg.</t>
    </r>
    <r>
      <rPr>
        <sz val="8"/>
        <rFont val="Arial"/>
        <family val="2"/>
      </rPr>
      <t xml:space="preserve">  </t>
    </r>
  </si>
  <si>
    <r>
      <rPr>
        <b/>
        <sz val="8"/>
        <color rgb="FFFF0000"/>
        <rFont val="Arial"/>
        <family val="2"/>
      </rPr>
      <t xml:space="preserve">Bewill. 28.11.2024: </t>
    </r>
    <r>
      <rPr>
        <sz val="8"/>
        <rFont val="Arial"/>
        <family val="2"/>
      </rPr>
      <t xml:space="preserve">FM "Sozialer Zus.halt", Energet. San."Bulabana", hier: Plg./Gutachten/VgV, </t>
    </r>
    <r>
      <rPr>
        <b/>
        <sz val="8"/>
        <rFont val="Arial"/>
        <family val="2"/>
      </rPr>
      <t>Ges.k.= 838,8 T€, FM = 559,2 T€, EM = 279,6 T€,</t>
    </r>
    <r>
      <rPr>
        <b/>
        <sz val="8"/>
        <color rgb="FFFF0000"/>
        <rFont val="Arial"/>
        <family val="2"/>
      </rPr>
      <t xml:space="preserve"> 2027: + 50 T€</t>
    </r>
  </si>
  <si>
    <t>AG26/007</t>
  </si>
  <si>
    <t>FZ26/001</t>
  </si>
  <si>
    <t>AG26/008</t>
  </si>
  <si>
    <t>AG26/009</t>
  </si>
  <si>
    <t>AG26/010</t>
  </si>
  <si>
    <t>AG26/011</t>
  </si>
  <si>
    <t xml:space="preserve">DE Punschrau - "Alte Punschrauer Straße", 1.BA </t>
  </si>
  <si>
    <t xml:space="preserve">DE Punschrau - "Alte Punschrauer Straße", 2.BA </t>
  </si>
  <si>
    <r>
      <rPr>
        <b/>
        <sz val="8"/>
        <color rgb="FFFF0000"/>
        <rFont val="Arial"/>
        <family val="2"/>
      </rPr>
      <t xml:space="preserve">GR 94/25 vom 28.01.2026: </t>
    </r>
    <r>
      <rPr>
        <sz val="8"/>
        <rFont val="Arial"/>
        <family val="2"/>
      </rPr>
      <t>FM-Antrag Sportmilliarde, Gesamtkosten = 1.377,8 T€, FM (75%) = 1.033,3 T€, EM = 25% = FM Bund LuKIFG = 344,5 T€ ?</t>
    </r>
  </si>
  <si>
    <t xml:space="preserve">jährlich eine neue Mastanlage, 2026 zu Gunsten Neuauflage Sirenenförderprogramm 2.0 ausgesetzt, mehr als 2 Anlagen pro HHJ nicht umsetzbar </t>
  </si>
  <si>
    <t xml:space="preserve"> )</t>
  </si>
  <si>
    <r>
      <t xml:space="preserve">hier: </t>
    </r>
    <r>
      <rPr>
        <b/>
        <sz val="8"/>
        <rFont val="Arial"/>
        <family val="2"/>
      </rPr>
      <t>Erwerbe Theater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Naumburg </t>
    </r>
    <r>
      <rPr>
        <sz val="8"/>
        <rFont val="Arial"/>
        <family val="2"/>
      </rPr>
      <t xml:space="preserve">für Ausstattg. (allg., Werkstatt, Ton, Beleuchtung),ab 2025 neuer Standort, mehr Technik </t>
    </r>
    <r>
      <rPr>
        <sz val="8"/>
        <rFont val="Calibri"/>
        <family val="2"/>
      </rPr>
      <t>→</t>
    </r>
    <r>
      <rPr>
        <sz val="8"/>
        <rFont val="Arial"/>
        <family val="2"/>
      </rPr>
      <t xml:space="preserve"> 2025 = 15.100 €,                                                                                              ab 2026 = 15.000 €/Jahr, Gliederung "Erw. 150 - 1.000 €" und "Erwerbe &gt; 1.000 €" </t>
    </r>
    <r>
      <rPr>
        <sz val="8"/>
        <rFont val="Calibri"/>
        <family val="2"/>
      </rPr>
      <t>→</t>
    </r>
    <r>
      <rPr>
        <sz val="8"/>
        <rFont val="Arial"/>
        <family val="2"/>
      </rPr>
      <t xml:space="preserve"> Erwirtschaftung der Abschreibungen = Theaterbudget Ergebnis-HH </t>
    </r>
  </si>
  <si>
    <r>
      <t xml:space="preserve">(SK 54850100) Stand 20.12.2025 </t>
    </r>
    <r>
      <rPr>
        <sz val="8"/>
        <rFont val="Calibri"/>
        <family val="2"/>
      </rPr>
      <t>→</t>
    </r>
    <r>
      <rPr>
        <sz val="8"/>
        <rFont val="Arial"/>
        <family val="2"/>
      </rPr>
      <t xml:space="preserve"> 51.12.00.00: IST-Kosten-Abrechnung der Einzelmaßn. nach PJ bis 31.12.2024, Gesamtmaßnahmeprinzip aufgehoben </t>
    </r>
  </si>
  <si>
    <r>
      <t xml:space="preserve">geplante Kreditaufnahme für </t>
    </r>
    <r>
      <rPr>
        <b/>
        <sz val="8"/>
        <rFont val="Arial"/>
        <family val="2"/>
      </rPr>
      <t xml:space="preserve">EM Stadt bei Mitfinanzierung Kanalbaumaßnahmen AZV in Kernstadt Naumburg </t>
    </r>
  </si>
  <si>
    <r>
      <t xml:space="preserve">FM-Antrag PJ 2026 "Sozialer Zus.halt", Klimaresiliente Umgest. südl. Markt, Ges.k.= 900,0 T€, FM (80%) = 720,0 T€, EM = 180,0 T€ </t>
    </r>
    <r>
      <rPr>
        <b/>
        <sz val="8"/>
        <color rgb="FFFF0000"/>
        <rFont val="Arial"/>
        <family val="2"/>
      </rPr>
      <t>verschoben auf 2027/2028</t>
    </r>
  </si>
  <si>
    <r>
      <t xml:space="preserve">B 87 Ortsumfahrg. Bad Kösen, hier: Weg 49 = straßenbegleit. Radweg zwi. Straßenbrücke - Kleinheringen ca. 400 m, Plangen. § 41 Flurber.gesetz, </t>
    </r>
    <r>
      <rPr>
        <b/>
        <sz val="8"/>
        <color rgb="FFFF0000"/>
        <rFont val="Arial"/>
        <family val="2"/>
      </rPr>
      <t>Realis.ab 2027</t>
    </r>
    <r>
      <rPr>
        <sz val="8"/>
        <rFont val="Arial"/>
        <family val="2"/>
      </rPr>
      <t xml:space="preserve"> </t>
    </r>
  </si>
  <si>
    <r>
      <rPr>
        <b/>
        <sz val="8"/>
        <color rgb="FFFF0000"/>
        <rFont val="Arial"/>
        <family val="2"/>
      </rPr>
      <t>Bewill. LZ 28.11.2024:</t>
    </r>
    <r>
      <rPr>
        <b/>
        <sz val="8"/>
        <rFont val="Arial"/>
        <family val="2"/>
      </rPr>
      <t xml:space="preserve"> Ges.k.= 5.157,2 T€, F</t>
    </r>
    <r>
      <rPr>
        <sz val="8"/>
        <rFont val="Arial"/>
        <family val="2"/>
      </rPr>
      <t xml:space="preserve">M (80%) = 4.125,7 T€, EM (20%) = 1.031,4 T€, 2025 Archäologie, Baumaßn. 2026-2028, </t>
    </r>
    <r>
      <rPr>
        <sz val="8"/>
        <color rgb="FFFF0000"/>
        <rFont val="Arial"/>
        <family val="2"/>
      </rPr>
      <t>2029: 100,0 T€ EM nicht ff. Kosten</t>
    </r>
    <r>
      <rPr>
        <sz val="8"/>
        <rFont val="Arial"/>
        <family val="2"/>
      </rPr>
      <t xml:space="preserve">  </t>
    </r>
  </si>
  <si>
    <r>
      <t xml:space="preserve">Erwerb 10 x Oktablock M30, </t>
    </r>
    <r>
      <rPr>
        <b/>
        <sz val="8"/>
        <color rgb="FFFF0000"/>
        <rFont val="Arial"/>
        <family val="2"/>
      </rPr>
      <t xml:space="preserve">Kooperation mit Apolda und Bad Sulza </t>
    </r>
  </si>
  <si>
    <r>
      <rPr>
        <b/>
        <sz val="8"/>
        <color rgb="FFFF0000"/>
        <rFont val="Arial"/>
        <family val="2"/>
      </rPr>
      <t xml:space="preserve">Bew. 28.01.26: </t>
    </r>
    <r>
      <rPr>
        <b/>
        <sz val="8"/>
        <rFont val="Arial"/>
        <family val="2"/>
      </rPr>
      <t xml:space="preserve">BLK: </t>
    </r>
    <r>
      <rPr>
        <sz val="8"/>
        <rFont val="Arial"/>
        <family val="2"/>
      </rPr>
      <t xml:space="preserve">Neub.Kanuanl.Großj./Unstr.brücke, </t>
    </r>
    <r>
      <rPr>
        <b/>
        <sz val="8"/>
        <rFont val="Arial"/>
        <family val="2"/>
      </rPr>
      <t>Stadt:</t>
    </r>
    <r>
      <rPr>
        <sz val="8"/>
        <rFont val="Arial"/>
        <family val="2"/>
      </rPr>
      <t xml:space="preserve"> Ausb.tour.PP (Zuweg.)</t>
    </r>
    <r>
      <rPr>
        <b/>
        <sz val="8"/>
        <color rgb="FFFF0000"/>
        <rFont val="Arial"/>
        <family val="2"/>
      </rPr>
      <t xml:space="preserve">,Versch.1 Jahr </t>
    </r>
    <r>
      <rPr>
        <sz val="8"/>
        <rFont val="Arial"/>
        <family val="2"/>
      </rPr>
      <t xml:space="preserve">Ges.k= 415,0 T€, dav.ff. </t>
    </r>
    <r>
      <rPr>
        <b/>
        <sz val="8"/>
        <color rgb="FFFF0000"/>
        <rFont val="Arial"/>
        <family val="2"/>
      </rPr>
      <t xml:space="preserve">375,3 T€, FM = 281,5 T€, EM = 133,5 T€ </t>
    </r>
  </si>
  <si>
    <r>
      <t xml:space="preserve">vorh. Rampe ist unter Betonplatten hohl, 2. Fluchtweg aus Speiseraum KG wg. Kostenexplosion 2024 nicht mehr aus Gesamtbaumaßn. mögl., </t>
    </r>
    <r>
      <rPr>
        <b/>
        <sz val="8"/>
        <color rgb="FFFF0000"/>
        <rFont val="Arial"/>
        <family val="2"/>
      </rPr>
      <t>Verschiebg. 1 Jahr</t>
    </r>
    <r>
      <rPr>
        <sz val="8"/>
        <rFont val="Arial"/>
        <family val="2"/>
      </rPr>
      <t xml:space="preserve">  </t>
    </r>
  </si>
  <si>
    <r>
      <t xml:space="preserve">Bewill.bescheid 20.11.2025: </t>
    </r>
    <r>
      <rPr>
        <b/>
        <sz val="8"/>
        <color rgb="FFFF0000"/>
        <rFont val="Arial"/>
        <family val="2"/>
      </rPr>
      <t>FM 7 Jahre</t>
    </r>
  </si>
  <si>
    <r>
      <rPr>
        <b/>
        <sz val="8"/>
        <color rgb="FFFF0000"/>
        <rFont val="Arial"/>
        <family val="2"/>
      </rPr>
      <t>Fördermittel =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 xml:space="preserve">Bewill.bescheid 20.11.2025, </t>
    </r>
    <r>
      <rPr>
        <b/>
        <sz val="8"/>
        <rFont val="Arial"/>
        <family val="2"/>
      </rPr>
      <t xml:space="preserve">Investkosten = tats. Kostenanfall </t>
    </r>
    <r>
      <rPr>
        <sz val="8"/>
        <rFont val="Arial"/>
        <family val="2"/>
      </rPr>
      <t xml:space="preserve">nach derzeitiger Schätzung (Abstimmg. Jahresscheiben mit Fr. Ködd. 11.11.2025) </t>
    </r>
  </si>
  <si>
    <r>
      <rPr>
        <b/>
        <sz val="8"/>
        <color rgb="FFFF0000"/>
        <rFont val="Arial"/>
        <family val="2"/>
      </rPr>
      <t xml:space="preserve">GR 95/25 v. 17.12.2025: </t>
    </r>
    <r>
      <rPr>
        <sz val="8"/>
        <rFont val="Arial"/>
        <family val="2"/>
      </rPr>
      <t xml:space="preserve">FM-Antrag Sportmilliarde, Gesamtk. </t>
    </r>
    <r>
      <rPr>
        <b/>
        <sz val="8"/>
        <color rgb="FFFF0000"/>
        <rFont val="Arial"/>
        <family val="2"/>
      </rPr>
      <t>(Nettoförd.)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= 11.344,6 T€, FM (75%, max. 8,0 Mio.€) = 8.000,0 T€, EM = 3.344,6 T€ = FM Bund LuKIFG ?</t>
    </r>
  </si>
  <si>
    <t xml:space="preserve">Ausbau tourist. Infrastruktur, Gesamtk. = 425,0 T€, dav.ff. 380,0 T€, FM = 285,0 T€, EM = 140,0 T€ </t>
  </si>
  <si>
    <r>
      <t xml:space="preserve">Wirtschaftlichk.betrachtung sollte Ende 2025 vorliegen </t>
    </r>
    <r>
      <rPr>
        <b/>
        <sz val="8"/>
        <color rgb="FFFF0000"/>
        <rFont val="Calibri"/>
        <family val="2"/>
      </rPr>
      <t>→</t>
    </r>
    <r>
      <rPr>
        <b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Verschiebung der Testphase ins I. Qu. 2026 , danach Entscheidung über Erwerb (Einnahmeerzielung)</t>
    </r>
  </si>
  <si>
    <t>Prioritätenliste diverse Ersatzbeschaffungen lt. Plangespräch 10.02.2026</t>
  </si>
  <si>
    <t xml:space="preserve">dem FB III zum Investitionsplan 2026 die notwendigen Erwerbe im HH-Jahr 2026 veranschlagt. </t>
  </si>
  <si>
    <r>
      <t xml:space="preserve">Die Stadt Naumburg (Saale) ist </t>
    </r>
    <r>
      <rPr>
        <b/>
        <sz val="8"/>
        <rFont val="Arial"/>
        <family val="2"/>
      </rPr>
      <t>Träger von 7 Kindertagesstätten und 6 Horten</t>
    </r>
    <r>
      <rPr>
        <sz val="8"/>
        <rFont val="Arial"/>
        <family val="2"/>
      </rPr>
      <t xml:space="preserve"> und hat damit </t>
    </r>
  </si>
  <si>
    <r>
      <t xml:space="preserve">nach dem KiFöG LSA einen entsprechenden </t>
    </r>
    <r>
      <rPr>
        <b/>
        <sz val="8"/>
        <rFont val="Arial"/>
        <family val="2"/>
      </rPr>
      <t>Bildungs- und Erziehungsauftrag.</t>
    </r>
    <r>
      <rPr>
        <sz val="8"/>
        <rFont val="Arial"/>
        <family val="2"/>
      </rPr>
      <t xml:space="preserve"> Die Gesamt-</t>
    </r>
  </si>
  <si>
    <t xml:space="preserve">Städt. Museen: Modernisierung EDV und Ausstellungstechnik </t>
  </si>
  <si>
    <r>
      <t xml:space="preserve">Festsetzung STALA LSA vom 16.03.2023: </t>
    </r>
    <r>
      <rPr>
        <b/>
        <sz val="8"/>
        <rFont val="Arial"/>
        <family val="2"/>
      </rPr>
      <t>ab HH-Jahr 2022</t>
    </r>
    <r>
      <rPr>
        <sz val="8"/>
        <rFont val="Arial"/>
        <family val="2"/>
      </rPr>
      <t xml:space="preserve"> Mehrbelastungsausgleich = 160.690,16 €/Jahr</t>
    </r>
  </si>
  <si>
    <r>
      <t xml:space="preserve">geplante Kreditaufnahme zur </t>
    </r>
    <r>
      <rPr>
        <b/>
        <sz val="8"/>
        <rFont val="Arial"/>
        <family val="2"/>
      </rPr>
      <t xml:space="preserve">Beschaffung FFW-Fahrzeuge lt. Brandschutzbed.plan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</si>
</sst>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b/>
      <sz val="8"/>
      <color rgb="FFC00000"/>
      <name val="Arial"/>
      <family val="2"/>
    </font>
    <font>
      <b/>
      <sz val="10"/>
      <color rgb="FFC00000"/>
      <name val="Arial"/>
      <family val="2"/>
    </font>
    <font>
      <b/>
      <sz val="12"/>
      <color rgb="FF0070C0"/>
      <name val="Arial"/>
      <family val="2"/>
    </font>
    <font>
      <sz val="8"/>
      <color rgb="FF7030A0"/>
      <name val="Arial"/>
      <family val="2"/>
    </font>
    <font>
      <b/>
      <sz val="8"/>
      <color rgb="FF7030A0"/>
      <name val="Arial"/>
      <family val="2"/>
    </font>
    <font>
      <sz val="10"/>
      <color rgb="FF7030A0"/>
      <name val="Arial"/>
      <family val="2"/>
    </font>
    <font>
      <b/>
      <sz val="11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Arial"/>
      <family val="2"/>
    </font>
    <font>
      <sz val="8"/>
      <color rgb="FFCC3300"/>
      <name val="Arial"/>
      <family val="2"/>
    </font>
    <font>
      <sz val="12"/>
      <name val="Arial"/>
      <family val="2"/>
    </font>
    <font>
      <b/>
      <sz val="8"/>
      <color rgb="FF00B050"/>
      <name val="Arial"/>
      <family val="2"/>
    </font>
    <font>
      <b/>
      <sz val="8"/>
      <color rgb="FF009A46"/>
      <name val="Arial"/>
      <family val="2"/>
    </font>
    <font>
      <b/>
      <sz val="9"/>
      <color rgb="FF7030A0"/>
      <name val="Arial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9"/>
      <color rgb="FF00B050"/>
      <name val="Arial"/>
      <family val="2"/>
    </font>
    <font>
      <b/>
      <sz val="9"/>
      <color rgb="FF007033"/>
      <name val="Arial"/>
      <family val="2"/>
    </font>
    <font>
      <b/>
      <sz val="12"/>
      <color rgb="FFFF0000"/>
      <name val="Arial"/>
      <family val="2"/>
    </font>
    <font>
      <b/>
      <sz val="12"/>
      <color rgb="FF007033"/>
      <name val="Arial"/>
      <family val="2"/>
    </font>
    <font>
      <b/>
      <sz val="9"/>
      <color rgb="FF009A46"/>
      <name val="Arial"/>
      <family val="2"/>
    </font>
    <font>
      <sz val="9"/>
      <color theme="1"/>
      <name val="Calibri"/>
      <family val="2"/>
    </font>
    <font>
      <b/>
      <sz val="9"/>
      <color rgb="FFFF0000"/>
      <name val="Arial"/>
      <family val="2"/>
    </font>
    <font>
      <strike/>
      <sz val="8"/>
      <color rgb="FF7030A0"/>
      <name val="Arial"/>
      <family val="2"/>
    </font>
    <font>
      <strike/>
      <sz val="10"/>
      <color rgb="FF7030A0"/>
      <name val="Arial"/>
      <family val="2"/>
    </font>
    <font>
      <b/>
      <strike/>
      <sz val="10"/>
      <color rgb="FF7030A0"/>
      <name val="Arial"/>
      <family val="2"/>
    </font>
    <font>
      <sz val="12"/>
      <color rgb="FF7030A0"/>
      <name val="Arial"/>
      <family val="2"/>
    </font>
    <font>
      <b/>
      <sz val="8"/>
      <name val="Calibri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b/>
      <sz val="8"/>
      <color rgb="FF0070C0"/>
      <name val="Arial"/>
      <family val="2"/>
    </font>
    <font>
      <sz val="12"/>
      <color rgb="FFFF0000"/>
      <name val="Arial"/>
      <family val="2"/>
    </font>
    <font>
      <vertAlign val="subscript"/>
      <sz val="8"/>
      <name val="Arial"/>
      <family val="2"/>
    </font>
    <font>
      <vertAlign val="superscript"/>
      <sz val="8"/>
      <name val="Arial"/>
      <family val="2"/>
    </font>
    <font>
      <b/>
      <sz val="8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3F4F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A5F3FB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3" fontId="2" fillId="0" borderId="0" xfId="0" applyNumberFormat="1" applyFont="1" applyBorder="1"/>
    <xf numFmtId="0" fontId="4" fillId="0" borderId="0" xfId="0" applyFont="1"/>
    <xf numFmtId="3" fontId="4" fillId="0" borderId="0" xfId="0" applyNumberFormat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/>
    <xf numFmtId="0" fontId="6" fillId="0" borderId="15" xfId="0" applyFont="1" applyBorder="1" applyAlignment="1">
      <alignment horizontal="center"/>
    </xf>
    <xf numFmtId="0" fontId="9" fillId="0" borderId="0" xfId="0" applyFont="1"/>
    <xf numFmtId="3" fontId="10" fillId="0" borderId="4" xfId="0" applyNumberFormat="1" applyFont="1" applyBorder="1"/>
    <xf numFmtId="0" fontId="6" fillId="2" borderId="0" xfId="0" applyFont="1" applyFill="1" applyBorder="1" applyAlignment="1">
      <alignment horizontal="center"/>
    </xf>
    <xf numFmtId="3" fontId="11" fillId="0" borderId="4" xfId="0" applyNumberFormat="1" applyFont="1" applyBorder="1"/>
    <xf numFmtId="3" fontId="11" fillId="0" borderId="0" xfId="0" applyNumberFormat="1" applyFont="1" applyBorder="1"/>
    <xf numFmtId="0" fontId="13" fillId="0" borderId="12" xfId="0" applyFont="1" applyBorder="1"/>
    <xf numFmtId="0" fontId="13" fillId="0" borderId="0" xfId="0" applyFont="1" applyBorder="1"/>
    <xf numFmtId="0" fontId="14" fillId="0" borderId="0" xfId="0" applyFont="1"/>
    <xf numFmtId="3" fontId="11" fillId="0" borderId="8" xfId="0" applyNumberFormat="1" applyFont="1" applyBorder="1"/>
    <xf numFmtId="3" fontId="12" fillId="0" borderId="0" xfId="0" applyNumberFormat="1" applyFont="1" applyBorder="1"/>
    <xf numFmtId="3" fontId="12" fillId="0" borderId="4" xfId="0" applyNumberFormat="1" applyFont="1" applyBorder="1"/>
    <xf numFmtId="49" fontId="11" fillId="0" borderId="4" xfId="0" applyNumberFormat="1" applyFont="1" applyBorder="1" applyAlignment="1">
      <alignment horizontal="center"/>
    </xf>
    <xf numFmtId="3" fontId="18" fillId="0" borderId="0" xfId="0" applyNumberFormat="1" applyFont="1" applyBorder="1"/>
    <xf numFmtId="3" fontId="18" fillId="0" borderId="4" xfId="0" applyNumberFormat="1" applyFont="1" applyBorder="1"/>
    <xf numFmtId="0" fontId="18" fillId="0" borderId="0" xfId="0" applyFont="1"/>
    <xf numFmtId="3" fontId="7" fillId="0" borderId="0" xfId="0" applyNumberFormat="1" applyFont="1" applyBorder="1" applyAlignment="1">
      <alignment horizontal="center"/>
    </xf>
    <xf numFmtId="0" fontId="19" fillId="0" borderId="0" xfId="0" applyFont="1"/>
    <xf numFmtId="3" fontId="4" fillId="0" borderId="4" xfId="0" applyNumberFormat="1" applyFont="1" applyBorder="1"/>
    <xf numFmtId="0" fontId="15" fillId="0" borderId="0" xfId="0" applyFont="1" applyBorder="1" applyAlignment="1"/>
    <xf numFmtId="0" fontId="2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3" fontId="3" fillId="0" borderId="0" xfId="0" applyNumberFormat="1" applyFont="1" applyBorder="1"/>
    <xf numFmtId="0" fontId="13" fillId="0" borderId="8" xfId="0" applyFont="1" applyBorder="1"/>
    <xf numFmtId="0" fontId="13" fillId="0" borderId="4" xfId="0" applyFont="1" applyBorder="1"/>
    <xf numFmtId="0" fontId="13" fillId="0" borderId="7" xfId="0" applyFont="1" applyBorder="1"/>
    <xf numFmtId="0" fontId="13" fillId="0" borderId="13" xfId="0" applyFont="1" applyBorder="1"/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3" fontId="9" fillId="0" borderId="0" xfId="0" applyNumberFormat="1" applyFont="1" applyBorder="1"/>
    <xf numFmtId="49" fontId="10" fillId="0" borderId="6" xfId="0" applyNumberFormat="1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7" fillId="2" borderId="0" xfId="0" applyFont="1" applyFill="1"/>
    <xf numFmtId="0" fontId="21" fillId="0" borderId="0" xfId="0" applyFont="1"/>
    <xf numFmtId="3" fontId="11" fillId="2" borderId="0" xfId="0" applyNumberFormat="1" applyFont="1" applyFill="1" applyBorder="1"/>
    <xf numFmtId="0" fontId="11" fillId="2" borderId="0" xfId="0" applyFont="1" applyFill="1"/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3" fontId="13" fillId="2" borderId="12" xfId="0" applyNumberFormat="1" applyFont="1" applyFill="1" applyBorder="1"/>
    <xf numFmtId="3" fontId="13" fillId="2" borderId="0" xfId="0" applyNumberFormat="1" applyFont="1" applyFill="1" applyBorder="1"/>
    <xf numFmtId="0" fontId="16" fillId="0" borderId="0" xfId="0" applyFont="1"/>
    <xf numFmtId="3" fontId="18" fillId="0" borderId="0" xfId="0" applyNumberFormat="1" applyFont="1"/>
    <xf numFmtId="3" fontId="21" fillId="0" borderId="0" xfId="0" applyNumberFormat="1" applyFont="1"/>
    <xf numFmtId="49" fontId="10" fillId="2" borderId="6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0" fontId="8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3" fontId="16" fillId="2" borderId="0" xfId="0" applyNumberFormat="1" applyFont="1" applyFill="1" applyBorder="1"/>
    <xf numFmtId="3" fontId="7" fillId="2" borderId="0" xfId="0" applyNumberFormat="1" applyFont="1" applyFill="1" applyBorder="1"/>
    <xf numFmtId="0" fontId="10" fillId="0" borderId="19" xfId="0" applyFont="1" applyBorder="1" applyAlignment="1">
      <alignment horizontal="center" wrapText="1"/>
    </xf>
    <xf numFmtId="0" fontId="10" fillId="0" borderId="18" xfId="0" applyFont="1" applyBorder="1" applyAlignment="1">
      <alignment horizontal="center"/>
    </xf>
    <xf numFmtId="0" fontId="5" fillId="2" borderId="0" xfId="0" applyFont="1" applyFill="1" applyBorder="1"/>
    <xf numFmtId="3" fontId="11" fillId="2" borderId="12" xfId="0" applyNumberFormat="1" applyFont="1" applyFill="1" applyBorder="1"/>
    <xf numFmtId="3" fontId="13" fillId="0" borderId="0" xfId="0" applyNumberFormat="1" applyFont="1" applyBorder="1"/>
    <xf numFmtId="3" fontId="14" fillId="0" borderId="0" xfId="0" applyNumberFormat="1" applyFont="1" applyBorder="1"/>
    <xf numFmtId="3" fontId="7" fillId="0" borderId="0" xfId="0" applyNumberFormat="1" applyFont="1" applyBorder="1"/>
    <xf numFmtId="0" fontId="6" fillId="2" borderId="12" xfId="0" applyFont="1" applyFill="1" applyBorder="1" applyAlignment="1">
      <alignment horizontal="center"/>
    </xf>
    <xf numFmtId="49" fontId="10" fillId="2" borderId="4" xfId="0" applyNumberFormat="1" applyFont="1" applyFill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0" fontId="10" fillId="0" borderId="0" xfId="0" applyFont="1" applyBorder="1"/>
    <xf numFmtId="0" fontId="13" fillId="2" borderId="12" xfId="0" applyFont="1" applyFill="1" applyBorder="1"/>
    <xf numFmtId="0" fontId="32" fillId="0" borderId="0" xfId="0" applyFont="1"/>
    <xf numFmtId="0" fontId="23" fillId="0" borderId="0" xfId="0" applyFont="1" applyAlignment="1"/>
    <xf numFmtId="0" fontId="33" fillId="0" borderId="0" xfId="0" applyFont="1"/>
    <xf numFmtId="0" fontId="10" fillId="2" borderId="11" xfId="0" applyFont="1" applyFill="1" applyBorder="1" applyAlignment="1">
      <alignment horizontal="center"/>
    </xf>
    <xf numFmtId="3" fontId="10" fillId="2" borderId="0" xfId="0" applyNumberFormat="1" applyFont="1" applyFill="1" applyBorder="1"/>
    <xf numFmtId="0" fontId="6" fillId="8" borderId="0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36" fillId="0" borderId="0" xfId="0" applyFont="1" applyBorder="1" applyAlignment="1"/>
    <xf numFmtId="0" fontId="37" fillId="0" borderId="0" xfId="0" applyFont="1"/>
    <xf numFmtId="0" fontId="10" fillId="6" borderId="4" xfId="0" applyFont="1" applyFill="1" applyBorder="1" applyAlignment="1">
      <alignment horizontal="center"/>
    </xf>
    <xf numFmtId="0" fontId="6" fillId="0" borderId="23" xfId="0" applyFont="1" applyBorder="1"/>
    <xf numFmtId="0" fontId="6" fillId="0" borderId="23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3" fontId="31" fillId="2" borderId="0" xfId="0" applyNumberFormat="1" applyFont="1" applyFill="1" applyBorder="1"/>
    <xf numFmtId="0" fontId="30" fillId="0" borderId="0" xfId="0" applyFont="1"/>
    <xf numFmtId="3" fontId="4" fillId="0" borderId="0" xfId="0" applyNumberFormat="1" applyFont="1"/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25" fillId="0" borderId="0" xfId="0" applyFont="1" applyAlignment="1">
      <alignment horizontal="center" wrapText="1"/>
    </xf>
    <xf numFmtId="0" fontId="40" fillId="0" borderId="0" xfId="0" applyFont="1"/>
    <xf numFmtId="0" fontId="10" fillId="12" borderId="6" xfId="0" applyFont="1" applyFill="1" applyBorder="1" applyAlignment="1">
      <alignment horizontal="center"/>
    </xf>
    <xf numFmtId="0" fontId="10" fillId="12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3" fontId="10" fillId="2" borderId="12" xfId="0" applyNumberFormat="1" applyFont="1" applyFill="1" applyBorder="1" applyAlignment="1">
      <alignment horizontal="center"/>
    </xf>
    <xf numFmtId="0" fontId="2" fillId="0" borderId="0" xfId="0" applyFont="1" applyBorder="1"/>
    <xf numFmtId="0" fontId="32" fillId="0" borderId="0" xfId="0" applyFont="1" applyBorder="1"/>
    <xf numFmtId="0" fontId="7" fillId="2" borderId="0" xfId="0" applyFont="1" applyFill="1" applyBorder="1" applyAlignment="1">
      <alignment horizontal="center" vertical="center"/>
    </xf>
    <xf numFmtId="3" fontId="10" fillId="0" borderId="0" xfId="0" applyNumberFormat="1" applyFont="1" applyBorder="1"/>
    <xf numFmtId="49" fontId="10" fillId="0" borderId="4" xfId="0" applyNumberFormat="1" applyFont="1" applyBorder="1" applyAlignment="1">
      <alignment horizontal="center"/>
    </xf>
    <xf numFmtId="3" fontId="9" fillId="0" borderId="4" xfId="0" applyNumberFormat="1" applyFont="1" applyBorder="1"/>
    <xf numFmtId="3" fontId="10" fillId="0" borderId="11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20" xfId="0" applyFont="1" applyBorder="1" applyAlignment="1">
      <alignment vertical="center"/>
    </xf>
    <xf numFmtId="0" fontId="10" fillId="0" borderId="12" xfId="0" applyFont="1" applyBorder="1"/>
    <xf numFmtId="0" fontId="41" fillId="0" borderId="0" xfId="0" applyFont="1"/>
    <xf numFmtId="0" fontId="42" fillId="0" borderId="0" xfId="0" applyFont="1"/>
    <xf numFmtId="3" fontId="42" fillId="0" borderId="0" xfId="0" applyNumberFormat="1" applyFont="1"/>
    <xf numFmtId="0" fontId="43" fillId="0" borderId="0" xfId="0" applyFont="1"/>
    <xf numFmtId="0" fontId="44" fillId="0" borderId="0" xfId="0" applyFont="1" applyAlignment="1">
      <alignment wrapText="1"/>
    </xf>
    <xf numFmtId="3" fontId="16" fillId="0" borderId="0" xfId="0" applyNumberFormat="1" applyFont="1" applyBorder="1"/>
    <xf numFmtId="0" fontId="44" fillId="0" borderId="0" xfId="0" applyFont="1"/>
    <xf numFmtId="0" fontId="18" fillId="2" borderId="0" xfId="0" applyFont="1" applyFill="1"/>
    <xf numFmtId="0" fontId="28" fillId="2" borderId="0" xfId="0" applyFont="1" applyFill="1"/>
    <xf numFmtId="0" fontId="4" fillId="2" borderId="0" xfId="0" applyFont="1" applyFill="1"/>
    <xf numFmtId="0" fontId="10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25" fillId="0" borderId="0" xfId="0" applyFont="1"/>
    <xf numFmtId="0" fontId="5" fillId="0" borderId="0" xfId="0" applyFont="1" applyAlignment="1">
      <alignment horizontal="center"/>
    </xf>
    <xf numFmtId="0" fontId="10" fillId="12" borderId="11" xfId="0" applyFont="1" applyFill="1" applyBorder="1" applyAlignment="1">
      <alignment horizontal="center"/>
    </xf>
    <xf numFmtId="49" fontId="10" fillId="12" borderId="4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center"/>
    </xf>
    <xf numFmtId="1" fontId="30" fillId="0" borderId="4" xfId="0" applyNumberFormat="1" applyFont="1" applyBorder="1" applyAlignment="1">
      <alignment horizontal="center"/>
    </xf>
    <xf numFmtId="3" fontId="10" fillId="2" borderId="11" xfId="0" applyNumberFormat="1" applyFont="1" applyFill="1" applyBorder="1" applyAlignment="1">
      <alignment horizontal="center"/>
    </xf>
    <xf numFmtId="3" fontId="10" fillId="2" borderId="4" xfId="0" applyNumberFormat="1" applyFont="1" applyFill="1" applyBorder="1" applyAlignment="1"/>
    <xf numFmtId="3" fontId="30" fillId="2" borderId="4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3" fontId="10" fillId="0" borderId="27" xfId="0" applyNumberFormat="1" applyFont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3" fontId="30" fillId="0" borderId="4" xfId="0" applyNumberFormat="1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3" fontId="10" fillId="2" borderId="4" xfId="0" applyNumberFormat="1" applyFont="1" applyFill="1" applyBorder="1" applyAlignment="1">
      <alignment vertical="center"/>
    </xf>
    <xf numFmtId="3" fontId="10" fillId="2" borderId="9" xfId="0" applyNumberFormat="1" applyFont="1" applyFill="1" applyBorder="1" applyAlignment="1">
      <alignment vertical="center"/>
    </xf>
    <xf numFmtId="3" fontId="30" fillId="10" borderId="4" xfId="0" applyNumberFormat="1" applyFont="1" applyFill="1" applyBorder="1" applyAlignment="1">
      <alignment vertical="center"/>
    </xf>
    <xf numFmtId="3" fontId="30" fillId="10" borderId="9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3" fontId="30" fillId="2" borderId="9" xfId="0" applyNumberFormat="1" applyFont="1" applyFill="1" applyBorder="1" applyAlignment="1">
      <alignment vertical="center"/>
    </xf>
    <xf numFmtId="49" fontId="10" fillId="2" borderId="6" xfId="0" applyNumberFormat="1" applyFont="1" applyFill="1" applyBorder="1" applyAlignment="1">
      <alignment horizontal="center" vertical="center"/>
    </xf>
    <xf numFmtId="3" fontId="27" fillId="2" borderId="4" xfId="0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3" fontId="10" fillId="8" borderId="4" xfId="0" applyNumberFormat="1" applyFont="1" applyFill="1" applyBorder="1" applyAlignment="1">
      <alignment vertical="center"/>
    </xf>
    <xf numFmtId="3" fontId="10" fillId="8" borderId="9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vertical="center"/>
    </xf>
    <xf numFmtId="0" fontId="10" fillId="6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vertical="center"/>
    </xf>
    <xf numFmtId="3" fontId="10" fillId="2" borderId="27" xfId="0" applyNumberFormat="1" applyFont="1" applyFill="1" applyBorder="1" applyAlignment="1">
      <alignment vertical="center"/>
    </xf>
    <xf numFmtId="3" fontId="10" fillId="2" borderId="30" xfId="0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vertical="center"/>
    </xf>
    <xf numFmtId="3" fontId="10" fillId="10" borderId="4" xfId="0" applyNumberFormat="1" applyFont="1" applyFill="1" applyBorder="1" applyAlignment="1">
      <alignment vertical="center"/>
    </xf>
    <xf numFmtId="0" fontId="10" fillId="8" borderId="6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vertical="center"/>
    </xf>
    <xf numFmtId="3" fontId="10" fillId="0" borderId="9" xfId="0" applyNumberFormat="1" applyFont="1" applyBorder="1" applyAlignment="1">
      <alignment vertical="center"/>
    </xf>
    <xf numFmtId="0" fontId="10" fillId="11" borderId="6" xfId="0" applyFont="1" applyFill="1" applyBorder="1" applyAlignment="1">
      <alignment horizontal="center" vertical="center"/>
    </xf>
    <xf numFmtId="3" fontId="27" fillId="2" borderId="9" xfId="0" applyNumberFormat="1" applyFont="1" applyFill="1" applyBorder="1" applyAlignment="1">
      <alignment vertical="center"/>
    </xf>
    <xf numFmtId="3" fontId="26" fillId="2" borderId="4" xfId="0" applyNumberFormat="1" applyFont="1" applyFill="1" applyBorder="1" applyAlignment="1">
      <alignment vertical="center"/>
    </xf>
    <xf numFmtId="3" fontId="27" fillId="2" borderId="17" xfId="0" applyNumberFormat="1" applyFont="1" applyFill="1" applyBorder="1" applyAlignment="1">
      <alignment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3" fontId="10" fillId="2" borderId="17" xfId="0" applyNumberFormat="1" applyFont="1" applyFill="1" applyBorder="1" applyAlignment="1">
      <alignment vertical="center"/>
    </xf>
    <xf numFmtId="3" fontId="30" fillId="0" borderId="9" xfId="0" applyNumberFormat="1" applyFont="1" applyBorder="1" applyAlignment="1">
      <alignment vertical="center"/>
    </xf>
    <xf numFmtId="3" fontId="30" fillId="2" borderId="5" xfId="0" applyNumberFormat="1" applyFont="1" applyFill="1" applyBorder="1" applyAlignment="1">
      <alignment vertical="center"/>
    </xf>
    <xf numFmtId="0" fontId="48" fillId="2" borderId="4" xfId="0" applyFont="1" applyFill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26" fillId="2" borderId="9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3" fontId="10" fillId="9" borderId="4" xfId="0" applyNumberFormat="1" applyFont="1" applyFill="1" applyBorder="1" applyAlignment="1">
      <alignment vertical="center"/>
    </xf>
    <xf numFmtId="3" fontId="10" fillId="9" borderId="5" xfId="0" applyNumberFormat="1" applyFont="1" applyFill="1" applyBorder="1" applyAlignment="1">
      <alignment vertical="center"/>
    </xf>
    <xf numFmtId="3" fontId="10" fillId="9" borderId="17" xfId="0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3" fontId="10" fillId="2" borderId="24" xfId="0" applyNumberFormat="1" applyFont="1" applyFill="1" applyBorder="1" applyAlignment="1">
      <alignment vertical="center"/>
    </xf>
    <xf numFmtId="3" fontId="10" fillId="2" borderId="25" xfId="0" applyNumberFormat="1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3" fontId="10" fillId="2" borderId="10" xfId="0" applyNumberFormat="1" applyFont="1" applyFill="1" applyBorder="1" applyAlignment="1">
      <alignment vertical="center"/>
    </xf>
    <xf numFmtId="3" fontId="30" fillId="3" borderId="16" xfId="0" applyNumberFormat="1" applyFont="1" applyFill="1" applyBorder="1" applyAlignment="1">
      <alignment vertical="center"/>
    </xf>
    <xf numFmtId="3" fontId="10" fillId="2" borderId="16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8" fillId="7" borderId="20" xfId="0" applyFont="1" applyFill="1" applyBorder="1" applyAlignment="1">
      <alignment vertical="center"/>
    </xf>
    <xf numFmtId="0" fontId="32" fillId="0" borderId="20" xfId="0" applyFont="1" applyBorder="1" applyAlignment="1">
      <alignment vertical="center"/>
    </xf>
    <xf numFmtId="3" fontId="8" fillId="7" borderId="20" xfId="0" applyNumberFormat="1" applyFont="1" applyFill="1" applyBorder="1" applyAlignment="1">
      <alignment vertical="center"/>
    </xf>
    <xf numFmtId="3" fontId="32" fillId="0" borderId="20" xfId="0" applyNumberFormat="1" applyFont="1" applyBorder="1" applyAlignment="1">
      <alignment vertical="center"/>
    </xf>
    <xf numFmtId="0" fontId="8" fillId="4" borderId="0" xfId="0" applyFont="1" applyFill="1" applyAlignment="1">
      <alignment vertical="center"/>
    </xf>
    <xf numFmtId="3" fontId="8" fillId="4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5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35" fillId="0" borderId="0" xfId="0" applyNumberFormat="1" applyFont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3" fontId="3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0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3" fontId="10" fillId="2" borderId="8" xfId="0" applyNumberFormat="1" applyFont="1" applyFill="1" applyBorder="1" applyAlignment="1"/>
    <xf numFmtId="3" fontId="10" fillId="2" borderId="4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0" fontId="8" fillId="13" borderId="21" xfId="0" applyFont="1" applyFill="1" applyBorder="1" applyAlignment="1">
      <alignment vertical="center"/>
    </xf>
    <xf numFmtId="3" fontId="8" fillId="13" borderId="21" xfId="0" applyNumberFormat="1" applyFont="1" applyFill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left" wrapText="1"/>
    </xf>
    <xf numFmtId="0" fontId="10" fillId="2" borderId="31" xfId="0" applyFont="1" applyFill="1" applyBorder="1" applyAlignment="1">
      <alignment horizontal="center" vertical="center"/>
    </xf>
    <xf numFmtId="49" fontId="10" fillId="6" borderId="10" xfId="0" applyNumberFormat="1" applyFont="1" applyFill="1" applyBorder="1" applyAlignment="1">
      <alignment horizontal="center" vertical="center"/>
    </xf>
    <xf numFmtId="3" fontId="10" fillId="6" borderId="10" xfId="0" applyNumberFormat="1" applyFont="1" applyFill="1" applyBorder="1" applyAlignment="1">
      <alignment vertical="center"/>
    </xf>
    <xf numFmtId="3" fontId="10" fillId="6" borderId="16" xfId="0" applyNumberFormat="1" applyFont="1" applyFill="1" applyBorder="1" applyAlignment="1">
      <alignment vertical="center"/>
    </xf>
    <xf numFmtId="0" fontId="10" fillId="2" borderId="32" xfId="0" applyFont="1" applyFill="1" applyBorder="1" applyAlignment="1">
      <alignment horizontal="center" vertical="center"/>
    </xf>
    <xf numFmtId="49" fontId="30" fillId="2" borderId="6" xfId="0" applyNumberFormat="1" applyFont="1" applyFill="1" applyBorder="1" applyAlignment="1">
      <alignment horizontal="center" vertical="center"/>
    </xf>
    <xf numFmtId="3" fontId="10" fillId="4" borderId="6" xfId="0" applyNumberFormat="1" applyFont="1" applyFill="1" applyBorder="1" applyAlignment="1">
      <alignment vertical="center"/>
    </xf>
    <xf numFmtId="3" fontId="30" fillId="2" borderId="6" xfId="0" applyNumberFormat="1" applyFont="1" applyFill="1" applyBorder="1" applyAlignment="1">
      <alignment vertical="center"/>
    </xf>
    <xf numFmtId="3" fontId="30" fillId="2" borderId="25" xfId="0" applyNumberFormat="1" applyFont="1" applyFill="1" applyBorder="1" applyAlignment="1">
      <alignment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49" fontId="10" fillId="2" borderId="34" xfId="0" applyNumberFormat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vertical="center"/>
    </xf>
    <xf numFmtId="3" fontId="10" fillId="2" borderId="35" xfId="0" applyNumberFormat="1" applyFont="1" applyFill="1" applyBorder="1" applyAlignment="1">
      <alignment vertical="center"/>
    </xf>
    <xf numFmtId="3" fontId="10" fillId="2" borderId="36" xfId="0" applyNumberFormat="1" applyFont="1" applyFill="1" applyBorder="1" applyAlignment="1">
      <alignment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0" fontId="10" fillId="2" borderId="27" xfId="0" applyFont="1" applyFill="1" applyBorder="1" applyAlignment="1">
      <alignment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vertical="center"/>
    </xf>
    <xf numFmtId="0" fontId="10" fillId="6" borderId="39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30" fillId="2" borderId="0" xfId="0" applyFont="1" applyFill="1" applyAlignment="1">
      <alignment vertical="center"/>
    </xf>
    <xf numFmtId="0" fontId="44" fillId="0" borderId="0" xfId="0" applyFont="1" applyAlignment="1">
      <alignment vertical="center" wrapText="1"/>
    </xf>
    <xf numFmtId="46" fontId="7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2" borderId="0" xfId="0" applyFont="1" applyFill="1" applyBorder="1"/>
    <xf numFmtId="0" fontId="10" fillId="2" borderId="0" xfId="0" applyFont="1" applyFill="1" applyBorder="1"/>
    <xf numFmtId="3" fontId="27" fillId="2" borderId="6" xfId="0" applyNumberFormat="1" applyFont="1" applyFill="1" applyBorder="1" applyAlignment="1">
      <alignment vertical="center"/>
    </xf>
    <xf numFmtId="3" fontId="27" fillId="2" borderId="24" xfId="0" applyNumberFormat="1" applyFont="1" applyFill="1" applyBorder="1" applyAlignment="1">
      <alignment vertical="center"/>
    </xf>
    <xf numFmtId="3" fontId="27" fillId="2" borderId="25" xfId="0" applyNumberFormat="1" applyFont="1" applyFill="1" applyBorder="1" applyAlignment="1">
      <alignment vertical="center"/>
    </xf>
    <xf numFmtId="0" fontId="31" fillId="2" borderId="4" xfId="0" applyFont="1" applyFill="1" applyBorder="1" applyAlignment="1">
      <alignment vertical="center"/>
    </xf>
    <xf numFmtId="3" fontId="10" fillId="10" borderId="9" xfId="0" applyNumberFormat="1" applyFont="1" applyFill="1" applyBorder="1" applyAlignment="1">
      <alignment vertical="center"/>
    </xf>
    <xf numFmtId="3" fontId="30" fillId="10" borderId="6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3" fontId="10" fillId="4" borderId="11" xfId="0" applyNumberFormat="1" applyFont="1" applyFill="1" applyBorder="1" applyAlignment="1">
      <alignment horizontal="center"/>
    </xf>
    <xf numFmtId="3" fontId="10" fillId="4" borderId="14" xfId="0" applyNumberFormat="1" applyFont="1" applyFill="1" applyBorder="1" applyAlignment="1">
      <alignment horizontal="center"/>
    </xf>
    <xf numFmtId="3" fontId="10" fillId="4" borderId="5" xfId="0" applyNumberFormat="1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0000"/>
      <color rgb="FFFFCDFF"/>
      <color rgb="FF009A46"/>
      <color rgb="FFFFFF99"/>
      <color rgb="FFFFFF66"/>
      <color rgb="FFFF8A81"/>
      <color rgb="FFA3F4FD"/>
      <color rgb="FFCCFFCC"/>
      <color rgb="FFCC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16"/>
  <sheetViews>
    <sheetView tabSelected="1" topLeftCell="A172" workbookViewId="0">
      <selection activeCell="F202" sqref="F202"/>
    </sheetView>
  </sheetViews>
  <sheetFormatPr baseColWidth="10" defaultRowHeight="15" x14ac:dyDescent="0.2"/>
  <cols>
    <col min="1" max="1" width="3.44140625" customWidth="1"/>
    <col min="2" max="2" width="7.77734375" customWidth="1"/>
    <col min="3" max="3" width="7.6640625" customWidth="1"/>
    <col min="4" max="5" width="7.77734375" customWidth="1"/>
    <col min="6" max="6" width="28" customWidth="1"/>
    <col min="7" max="7" width="8.109375" customWidth="1"/>
    <col min="8" max="8" width="7.88671875" customWidth="1"/>
    <col min="9" max="18" width="8.109375" customWidth="1"/>
    <col min="19" max="19" width="4.6640625" customWidth="1"/>
    <col min="20" max="20" width="6.33203125" customWidth="1"/>
    <col min="21" max="38" width="8.109375" customWidth="1"/>
  </cols>
  <sheetData>
    <row r="1" spans="1:38" ht="9.75" customHeight="1" x14ac:dyDescent="0.2"/>
    <row r="2" spans="1:38" s="1" customFormat="1" ht="15.75" x14ac:dyDescent="0.25">
      <c r="B2" s="1" t="s">
        <v>488</v>
      </c>
      <c r="G2" s="91"/>
      <c r="H2" s="85"/>
      <c r="I2" s="85"/>
      <c r="J2" s="85"/>
      <c r="K2" s="92"/>
      <c r="L2" s="56"/>
      <c r="O2" s="56"/>
      <c r="P2" s="92" t="s">
        <v>487</v>
      </c>
    </row>
    <row r="3" spans="1:38" ht="7.5" customHeight="1" thickBot="1" x14ac:dyDescent="0.3">
      <c r="A3" s="7"/>
      <c r="B3" s="7"/>
      <c r="C3" s="7"/>
      <c r="D3" s="7"/>
      <c r="E3" s="7"/>
      <c r="F3" s="7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</row>
    <row r="4" spans="1:38" s="2" customFormat="1" ht="12" customHeight="1" thickBot="1" x14ac:dyDescent="0.25">
      <c r="A4" s="8"/>
      <c r="B4" s="9"/>
      <c r="C4" s="10"/>
      <c r="D4" s="10"/>
      <c r="E4" s="11"/>
      <c r="F4" s="13"/>
      <c r="G4" s="68"/>
      <c r="H4" s="66">
        <v>2026</v>
      </c>
      <c r="I4" s="67"/>
      <c r="J4" s="68"/>
      <c r="K4" s="66">
        <v>2027</v>
      </c>
      <c r="L4" s="67"/>
      <c r="M4" s="68"/>
      <c r="N4" s="66">
        <v>2028</v>
      </c>
      <c r="O4" s="67"/>
      <c r="P4" s="68"/>
      <c r="Q4" s="66">
        <v>2029</v>
      </c>
      <c r="R4" s="67"/>
      <c r="S4" s="8"/>
      <c r="T4" s="8"/>
      <c r="U4" s="8"/>
      <c r="V4" s="8"/>
    </row>
    <row r="5" spans="1:38" s="3" customFormat="1" ht="12" customHeight="1" thickBot="1" x14ac:dyDescent="0.25">
      <c r="A5" s="7"/>
      <c r="B5" s="94" t="s">
        <v>0</v>
      </c>
      <c r="C5" s="94" t="s">
        <v>1</v>
      </c>
      <c r="D5" s="94" t="s">
        <v>2</v>
      </c>
      <c r="E5" s="95" t="s">
        <v>10</v>
      </c>
      <c r="F5" s="95" t="s">
        <v>3</v>
      </c>
      <c r="G5" s="96" t="s">
        <v>13</v>
      </c>
      <c r="H5" s="96" t="s">
        <v>14</v>
      </c>
      <c r="I5" s="96" t="s">
        <v>12</v>
      </c>
      <c r="J5" s="96" t="s">
        <v>13</v>
      </c>
      <c r="K5" s="96" t="s">
        <v>14</v>
      </c>
      <c r="L5" s="96" t="s">
        <v>12</v>
      </c>
      <c r="M5" s="96" t="s">
        <v>13</v>
      </c>
      <c r="N5" s="96" t="s">
        <v>14</v>
      </c>
      <c r="O5" s="96" t="s">
        <v>12</v>
      </c>
      <c r="P5" s="96" t="s">
        <v>13</v>
      </c>
      <c r="Q5" s="96" t="s">
        <v>14</v>
      </c>
      <c r="R5" s="96" t="s">
        <v>12</v>
      </c>
      <c r="S5" s="7"/>
      <c r="T5" s="7"/>
      <c r="U5" s="7"/>
      <c r="V5" s="7"/>
    </row>
    <row r="6" spans="1:38" s="3" customFormat="1" ht="12.75" customHeight="1" x14ac:dyDescent="0.2">
      <c r="A6" s="50">
        <v>53</v>
      </c>
      <c r="B6" s="130" t="s">
        <v>32</v>
      </c>
      <c r="C6" s="129">
        <v>68110100</v>
      </c>
      <c r="D6" s="129">
        <v>78510100</v>
      </c>
      <c r="E6" s="142" t="s">
        <v>38</v>
      </c>
      <c r="F6" s="143" t="s">
        <v>36</v>
      </c>
      <c r="G6" s="144">
        <v>0</v>
      </c>
      <c r="H6" s="144">
        <v>0</v>
      </c>
      <c r="I6" s="144">
        <v>0</v>
      </c>
      <c r="J6" s="144">
        <v>125000</v>
      </c>
      <c r="K6" s="144">
        <v>100000</v>
      </c>
      <c r="L6" s="144">
        <v>25000</v>
      </c>
      <c r="M6" s="145">
        <v>1000000</v>
      </c>
      <c r="N6" s="145">
        <v>800000</v>
      </c>
      <c r="O6" s="145">
        <v>200000</v>
      </c>
      <c r="P6" s="145">
        <v>1500000</v>
      </c>
      <c r="Q6" s="145">
        <v>1200000</v>
      </c>
      <c r="R6" s="234">
        <v>300000</v>
      </c>
      <c r="S6" s="29"/>
      <c r="T6" s="261" t="s">
        <v>489</v>
      </c>
      <c r="U6" s="59"/>
      <c r="V6" s="59"/>
      <c r="W6" s="59"/>
      <c r="X6" s="28"/>
      <c r="Y6" s="28"/>
      <c r="Z6" s="28"/>
      <c r="AA6" s="28"/>
      <c r="AB6" s="60"/>
      <c r="AC6" s="28"/>
      <c r="AD6" s="28"/>
      <c r="AE6" s="28"/>
      <c r="AF6" s="28"/>
      <c r="AG6" s="28"/>
      <c r="AH6" s="28"/>
      <c r="AI6" s="28"/>
      <c r="AJ6" s="28"/>
      <c r="AK6" s="28"/>
      <c r="AL6" s="28"/>
    </row>
    <row r="7" spans="1:38" s="5" customFormat="1" ht="12.75" customHeight="1" x14ac:dyDescent="0.2">
      <c r="A7" s="50">
        <v>54</v>
      </c>
      <c r="B7" s="149" t="s">
        <v>27</v>
      </c>
      <c r="C7" s="150">
        <v>68110100</v>
      </c>
      <c r="D7" s="151" t="s">
        <v>21</v>
      </c>
      <c r="E7" s="147" t="s">
        <v>26</v>
      </c>
      <c r="F7" s="141" t="s">
        <v>72</v>
      </c>
      <c r="G7" s="152">
        <v>1000000</v>
      </c>
      <c r="H7" s="152">
        <v>800000</v>
      </c>
      <c r="I7" s="152">
        <v>200000</v>
      </c>
      <c r="J7" s="152">
        <v>1875000</v>
      </c>
      <c r="K7" s="152">
        <v>1500000</v>
      </c>
      <c r="L7" s="152">
        <v>375000</v>
      </c>
      <c r="M7" s="152">
        <v>1760900</v>
      </c>
      <c r="N7" s="152">
        <v>1352700</v>
      </c>
      <c r="O7" s="152">
        <v>408200</v>
      </c>
      <c r="P7" s="152"/>
      <c r="Q7" s="152"/>
      <c r="R7" s="153"/>
      <c r="S7" s="29"/>
      <c r="T7" s="261" t="s">
        <v>206</v>
      </c>
      <c r="U7" s="59"/>
      <c r="V7" s="59"/>
      <c r="W7" s="59"/>
      <c r="X7" s="28"/>
      <c r="Y7" s="28"/>
      <c r="Z7" s="28"/>
      <c r="AA7" s="28"/>
      <c r="AB7" s="60"/>
      <c r="AC7" s="28"/>
      <c r="AD7" s="28"/>
      <c r="AE7" s="28"/>
      <c r="AF7" s="28"/>
      <c r="AG7" s="28"/>
      <c r="AH7" s="28"/>
      <c r="AI7" s="28"/>
      <c r="AJ7" s="28"/>
      <c r="AK7" s="28"/>
      <c r="AL7" s="28"/>
    </row>
    <row r="8" spans="1:38" s="5" customFormat="1" ht="12.75" customHeight="1" x14ac:dyDescent="0.2">
      <c r="A8" s="50"/>
      <c r="B8" s="149"/>
      <c r="C8" s="150"/>
      <c r="D8" s="151"/>
      <c r="E8" s="147"/>
      <c r="F8" s="141" t="s">
        <v>512</v>
      </c>
      <c r="G8" s="140">
        <v>-875000</v>
      </c>
      <c r="H8" s="140">
        <v>-650600</v>
      </c>
      <c r="I8" s="154">
        <v>-224400</v>
      </c>
      <c r="J8" s="140">
        <v>-1412100</v>
      </c>
      <c r="K8" s="140">
        <v>-1065900</v>
      </c>
      <c r="L8" s="154">
        <v>-346200</v>
      </c>
      <c r="M8" s="140">
        <v>-220300</v>
      </c>
      <c r="N8" s="140">
        <v>-710400</v>
      </c>
      <c r="O8" s="178">
        <v>490100</v>
      </c>
      <c r="P8" s="140">
        <v>2000000</v>
      </c>
      <c r="Q8" s="140">
        <v>1267400</v>
      </c>
      <c r="R8" s="283">
        <v>732600</v>
      </c>
      <c r="S8" s="29"/>
      <c r="T8" s="260" t="s">
        <v>513</v>
      </c>
      <c r="U8" s="59"/>
      <c r="V8" s="59"/>
      <c r="W8" s="59"/>
      <c r="X8" s="28"/>
      <c r="Y8" s="28"/>
      <c r="Z8" s="28"/>
      <c r="AA8" s="28"/>
      <c r="AB8" s="60"/>
      <c r="AC8" s="28"/>
      <c r="AD8" s="28"/>
      <c r="AE8" s="28"/>
      <c r="AF8" s="28"/>
      <c r="AG8" s="28"/>
      <c r="AH8" s="28"/>
      <c r="AI8" s="28"/>
      <c r="AJ8" s="28"/>
      <c r="AK8" s="28"/>
      <c r="AL8" s="28"/>
    </row>
    <row r="9" spans="1:38" s="86" customFormat="1" ht="12.75" customHeight="1" x14ac:dyDescent="0.2">
      <c r="A9" s="50">
        <v>50</v>
      </c>
      <c r="B9" s="130" t="s">
        <v>15</v>
      </c>
      <c r="C9" s="129"/>
      <c r="D9" s="129">
        <v>78510100</v>
      </c>
      <c r="E9" s="142" t="s">
        <v>61</v>
      </c>
      <c r="F9" s="156" t="s">
        <v>50</v>
      </c>
      <c r="G9" s="152">
        <v>80000</v>
      </c>
      <c r="H9" s="152"/>
      <c r="I9" s="152">
        <v>80000</v>
      </c>
      <c r="J9" s="152">
        <v>0</v>
      </c>
      <c r="K9" s="152"/>
      <c r="L9" s="152">
        <v>0</v>
      </c>
      <c r="M9" s="140"/>
      <c r="N9" s="140"/>
      <c r="O9" s="140"/>
      <c r="P9" s="140"/>
      <c r="Q9" s="140"/>
      <c r="R9" s="157"/>
      <c r="S9" s="29"/>
      <c r="T9" s="262" t="s">
        <v>255</v>
      </c>
      <c r="U9" s="59"/>
      <c r="V9" s="59"/>
      <c r="W9" s="59"/>
      <c r="X9" s="28"/>
      <c r="Y9" s="28"/>
      <c r="Z9" s="28"/>
      <c r="AA9" s="28"/>
      <c r="AB9" s="60"/>
      <c r="AC9" s="28"/>
      <c r="AD9" s="28"/>
      <c r="AE9" s="28"/>
      <c r="AF9" s="28"/>
      <c r="AG9" s="28"/>
      <c r="AH9" s="28"/>
      <c r="AI9" s="28"/>
      <c r="AJ9" s="28"/>
      <c r="AK9" s="28"/>
      <c r="AL9" s="28"/>
    </row>
    <row r="10" spans="1:38" s="14" customFormat="1" ht="12" customHeight="1" x14ac:dyDescent="0.2">
      <c r="A10" s="50">
        <v>5</v>
      </c>
      <c r="B10" s="149" t="s">
        <v>17</v>
      </c>
      <c r="C10" s="160">
        <v>68110100</v>
      </c>
      <c r="D10" s="151" t="s">
        <v>21</v>
      </c>
      <c r="E10" s="147" t="s">
        <v>29</v>
      </c>
      <c r="F10" s="161" t="s">
        <v>30</v>
      </c>
      <c r="G10" s="152">
        <v>200000</v>
      </c>
      <c r="H10" s="152">
        <v>0</v>
      </c>
      <c r="I10" s="152">
        <v>200000</v>
      </c>
      <c r="J10" s="140"/>
      <c r="K10" s="140"/>
      <c r="L10" s="140"/>
      <c r="M10" s="140"/>
      <c r="N10" s="140"/>
      <c r="O10" s="140"/>
      <c r="P10" s="140"/>
      <c r="Q10" s="140"/>
      <c r="R10" s="157"/>
      <c r="S10" s="29"/>
      <c r="T10" s="261" t="s">
        <v>490</v>
      </c>
      <c r="U10" s="59"/>
      <c r="V10" s="59"/>
      <c r="W10" s="59"/>
      <c r="X10" s="28"/>
      <c r="Y10" s="28"/>
      <c r="Z10" s="28"/>
      <c r="AA10" s="28"/>
      <c r="AB10" s="60"/>
      <c r="AC10" s="28"/>
      <c r="AD10" s="51"/>
      <c r="AE10" s="51"/>
      <c r="AF10" s="51"/>
      <c r="AG10" s="51"/>
      <c r="AH10" s="51"/>
      <c r="AI10" s="51"/>
      <c r="AJ10" s="51"/>
      <c r="AK10" s="51"/>
      <c r="AL10" s="51"/>
    </row>
    <row r="11" spans="1:38" s="5" customFormat="1" ht="12" customHeight="1" thickBot="1" x14ac:dyDescent="0.25">
      <c r="A11" s="63">
        <v>15</v>
      </c>
      <c r="B11" s="240" t="s">
        <v>81</v>
      </c>
      <c r="C11" s="146">
        <v>68110100</v>
      </c>
      <c r="D11" s="241" t="s">
        <v>241</v>
      </c>
      <c r="E11" s="147" t="s">
        <v>82</v>
      </c>
      <c r="F11" s="141" t="s">
        <v>80</v>
      </c>
      <c r="G11" s="242">
        <v>778800</v>
      </c>
      <c r="H11" s="166">
        <v>70000</v>
      </c>
      <c r="I11" s="166">
        <v>708800</v>
      </c>
      <c r="J11" s="166">
        <v>50000</v>
      </c>
      <c r="K11" s="285">
        <v>200000</v>
      </c>
      <c r="L11" s="284">
        <v>-150000</v>
      </c>
      <c r="M11" s="166">
        <v>0</v>
      </c>
      <c r="N11" s="285">
        <v>249200</v>
      </c>
      <c r="O11" s="284">
        <v>-249200</v>
      </c>
      <c r="P11" s="243"/>
      <c r="Q11" s="243"/>
      <c r="R11" s="244"/>
      <c r="S11" s="29"/>
      <c r="T11" s="260" t="s">
        <v>491</v>
      </c>
      <c r="U11" s="59"/>
      <c r="V11" s="59"/>
      <c r="W11" s="59"/>
      <c r="X11" s="28"/>
      <c r="Y11" s="28"/>
      <c r="Z11" s="28"/>
      <c r="AA11" s="28"/>
      <c r="AB11" s="60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1:38" s="5" customFormat="1" ht="12.75" customHeight="1" x14ac:dyDescent="0.2">
      <c r="A12" s="63">
        <v>16</v>
      </c>
      <c r="B12" s="245" t="s">
        <v>81</v>
      </c>
      <c r="C12" s="246">
        <v>68100100</v>
      </c>
      <c r="D12" s="247" t="s">
        <v>241</v>
      </c>
      <c r="E12" s="248" t="s">
        <v>115</v>
      </c>
      <c r="F12" s="249" t="s">
        <v>240</v>
      </c>
      <c r="G12" s="250">
        <v>42000</v>
      </c>
      <c r="H12" s="250">
        <v>29600</v>
      </c>
      <c r="I12" s="250">
        <v>12400</v>
      </c>
      <c r="J12" s="250">
        <v>420200</v>
      </c>
      <c r="K12" s="250">
        <v>296300</v>
      </c>
      <c r="L12" s="250">
        <v>123900</v>
      </c>
      <c r="M12" s="250">
        <v>4201700</v>
      </c>
      <c r="N12" s="250">
        <v>2963000</v>
      </c>
      <c r="O12" s="250">
        <v>1238700</v>
      </c>
      <c r="P12" s="250">
        <v>4201700</v>
      </c>
      <c r="Q12" s="250">
        <v>2963000</v>
      </c>
      <c r="R12" s="251">
        <v>1238700</v>
      </c>
      <c r="S12" s="29"/>
      <c r="T12" s="261" t="s">
        <v>514</v>
      </c>
      <c r="U12" s="12"/>
      <c r="V12" s="12"/>
      <c r="W12" s="12"/>
      <c r="AB12" s="99"/>
    </row>
    <row r="13" spans="1:38" s="5" customFormat="1" ht="12.75" customHeight="1" thickBot="1" x14ac:dyDescent="0.25">
      <c r="A13" s="63"/>
      <c r="B13" s="236" t="s">
        <v>242</v>
      </c>
      <c r="C13" s="167">
        <v>68100100</v>
      </c>
      <c r="D13" s="237"/>
      <c r="E13" s="167"/>
      <c r="F13" s="168" t="s">
        <v>239</v>
      </c>
      <c r="G13" s="205"/>
      <c r="H13" s="238">
        <v>12400</v>
      </c>
      <c r="I13" s="238">
        <v>-12400</v>
      </c>
      <c r="J13" s="205"/>
      <c r="K13" s="238">
        <v>123900</v>
      </c>
      <c r="L13" s="238">
        <v>-123900</v>
      </c>
      <c r="M13" s="205"/>
      <c r="N13" s="238">
        <v>1238700</v>
      </c>
      <c r="O13" s="238">
        <v>-1238700</v>
      </c>
      <c r="P13" s="205"/>
      <c r="Q13" s="238">
        <v>1238700</v>
      </c>
      <c r="R13" s="239">
        <v>-1238700</v>
      </c>
      <c r="S13" s="29"/>
      <c r="T13" s="12"/>
      <c r="U13" s="12"/>
      <c r="V13" s="12"/>
      <c r="W13" s="12"/>
      <c r="AB13" s="99"/>
    </row>
    <row r="14" spans="1:38" s="14" customFormat="1" ht="12" customHeight="1" x14ac:dyDescent="0.2">
      <c r="A14" s="63">
        <v>17</v>
      </c>
      <c r="B14" s="169" t="s">
        <v>4</v>
      </c>
      <c r="C14" s="170">
        <v>68110100</v>
      </c>
      <c r="D14" s="170">
        <v>78520100</v>
      </c>
      <c r="E14" s="171" t="s">
        <v>44</v>
      </c>
      <c r="F14" s="172" t="s">
        <v>71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73"/>
      <c r="Q14" s="173"/>
      <c r="R14" s="174"/>
      <c r="S14" s="29"/>
      <c r="T14" s="263" t="s">
        <v>508</v>
      </c>
      <c r="U14" s="118"/>
      <c r="V14" s="118"/>
      <c r="W14" s="118"/>
      <c r="X14" s="119"/>
      <c r="Y14" s="119"/>
      <c r="Z14" s="119"/>
      <c r="AA14" s="119"/>
      <c r="AB14" s="120"/>
      <c r="AC14" s="119"/>
      <c r="AD14" s="121"/>
      <c r="AE14" s="121"/>
      <c r="AF14" s="121"/>
      <c r="AG14" s="121"/>
      <c r="AH14" s="121"/>
      <c r="AI14" s="121"/>
      <c r="AJ14" s="121"/>
      <c r="AK14" s="121"/>
      <c r="AL14" s="121"/>
    </row>
    <row r="15" spans="1:38" s="14" customFormat="1" ht="12.75" x14ac:dyDescent="0.2">
      <c r="A15" s="50"/>
      <c r="B15" s="164"/>
      <c r="C15" s="175"/>
      <c r="D15" s="146"/>
      <c r="E15" s="176"/>
      <c r="F15" s="141" t="s">
        <v>112</v>
      </c>
      <c r="G15" s="177">
        <v>1000000</v>
      </c>
      <c r="H15" s="178">
        <v>570000</v>
      </c>
      <c r="I15" s="144">
        <v>430000</v>
      </c>
      <c r="J15" s="177">
        <v>2875000</v>
      </c>
      <c r="K15" s="178">
        <v>600000</v>
      </c>
      <c r="L15" s="144">
        <v>2275000</v>
      </c>
      <c r="M15" s="144">
        <v>908300</v>
      </c>
      <c r="N15" s="152">
        <v>1685800</v>
      </c>
      <c r="O15" s="154">
        <v>-777500</v>
      </c>
      <c r="P15" s="152">
        <v>100000</v>
      </c>
      <c r="Q15" s="152">
        <v>658000</v>
      </c>
      <c r="R15" s="155">
        <v>-558000</v>
      </c>
      <c r="S15" s="29"/>
      <c r="T15" s="261" t="s">
        <v>162</v>
      </c>
      <c r="U15" s="118"/>
      <c r="V15" s="118"/>
      <c r="W15" s="118"/>
      <c r="X15" s="119"/>
      <c r="Y15" s="119"/>
      <c r="Z15" s="119"/>
      <c r="AA15" s="119"/>
      <c r="AB15" s="120"/>
      <c r="AC15" s="119"/>
      <c r="AD15" s="121"/>
      <c r="AE15" s="121"/>
      <c r="AF15" s="121"/>
      <c r="AG15" s="121"/>
      <c r="AH15" s="121"/>
      <c r="AI15" s="121"/>
      <c r="AJ15" s="121"/>
      <c r="AK15" s="121"/>
      <c r="AL15" s="121"/>
    </row>
    <row r="16" spans="1:38" s="14" customFormat="1" ht="12.75" x14ac:dyDescent="0.2">
      <c r="A16" s="63">
        <v>2</v>
      </c>
      <c r="B16" s="164" t="s">
        <v>4</v>
      </c>
      <c r="C16" s="129">
        <v>68110100</v>
      </c>
      <c r="D16" s="165" t="s">
        <v>23</v>
      </c>
      <c r="E16" s="176" t="s">
        <v>79</v>
      </c>
      <c r="F16" s="156" t="s">
        <v>78</v>
      </c>
      <c r="G16" s="144">
        <v>500100</v>
      </c>
      <c r="H16" s="178">
        <v>200000</v>
      </c>
      <c r="I16" s="144">
        <v>300100</v>
      </c>
      <c r="J16" s="144">
        <v>0</v>
      </c>
      <c r="K16" s="178">
        <v>140000</v>
      </c>
      <c r="L16" s="144">
        <v>-140000</v>
      </c>
      <c r="M16" s="144">
        <v>0</v>
      </c>
      <c r="N16" s="152">
        <v>60000</v>
      </c>
      <c r="O16" s="154">
        <v>-60000</v>
      </c>
      <c r="P16" s="152"/>
      <c r="Q16" s="152"/>
      <c r="R16" s="153"/>
      <c r="S16" s="101"/>
      <c r="T16" s="261" t="s">
        <v>227</v>
      </c>
      <c r="U16" s="118"/>
      <c r="V16" s="118"/>
      <c r="W16" s="118"/>
      <c r="X16" s="51"/>
      <c r="Y16" s="119"/>
      <c r="Z16" s="119"/>
      <c r="AA16" s="119"/>
      <c r="AB16" s="120"/>
      <c r="AC16" s="119"/>
      <c r="AD16" s="121"/>
      <c r="AE16" s="121"/>
      <c r="AF16" s="121"/>
      <c r="AG16" s="121"/>
      <c r="AH16" s="121"/>
      <c r="AI16" s="121"/>
      <c r="AJ16" s="121"/>
      <c r="AK16" s="121"/>
      <c r="AL16" s="121"/>
    </row>
    <row r="17" spans="1:38" s="14" customFormat="1" ht="12" customHeight="1" x14ac:dyDescent="0.2">
      <c r="A17" s="63"/>
      <c r="B17" s="164"/>
      <c r="C17" s="146"/>
      <c r="D17" s="158"/>
      <c r="E17" s="179"/>
      <c r="F17" s="141" t="s">
        <v>226</v>
      </c>
      <c r="G17" s="152">
        <v>27900</v>
      </c>
      <c r="H17" s="152"/>
      <c r="I17" s="152">
        <v>27900</v>
      </c>
      <c r="J17" s="152"/>
      <c r="K17" s="152"/>
      <c r="L17" s="152"/>
      <c r="M17" s="152"/>
      <c r="N17" s="152"/>
      <c r="O17" s="152"/>
      <c r="P17" s="152"/>
      <c r="Q17" s="152"/>
      <c r="R17" s="153"/>
      <c r="S17" s="101"/>
      <c r="T17" s="59"/>
      <c r="U17" s="118"/>
      <c r="V17" s="118"/>
      <c r="W17" s="118"/>
      <c r="X17" s="51"/>
      <c r="Y17" s="119"/>
      <c r="Z17" s="119"/>
      <c r="AA17" s="119"/>
      <c r="AB17" s="120"/>
      <c r="AC17" s="119"/>
      <c r="AD17" s="121"/>
      <c r="AE17" s="121"/>
      <c r="AF17" s="121"/>
      <c r="AG17" s="121"/>
      <c r="AH17" s="121"/>
      <c r="AI17" s="121"/>
      <c r="AJ17" s="121"/>
      <c r="AK17" s="121"/>
      <c r="AL17" s="121"/>
    </row>
    <row r="18" spans="1:38" s="14" customFormat="1" ht="12.75" customHeight="1" x14ac:dyDescent="0.2">
      <c r="A18" s="50">
        <v>13</v>
      </c>
      <c r="B18" s="130" t="s">
        <v>5</v>
      </c>
      <c r="C18" s="146">
        <v>68120100</v>
      </c>
      <c r="D18" s="158" t="s">
        <v>22</v>
      </c>
      <c r="E18" s="180" t="s">
        <v>33</v>
      </c>
      <c r="F18" s="181" t="s">
        <v>49</v>
      </c>
      <c r="G18" s="152">
        <v>280000</v>
      </c>
      <c r="H18" s="152">
        <v>59000</v>
      </c>
      <c r="I18" s="152">
        <v>221000</v>
      </c>
      <c r="J18" s="152">
        <v>280000</v>
      </c>
      <c r="K18" s="152">
        <v>59000</v>
      </c>
      <c r="L18" s="152">
        <v>221000</v>
      </c>
      <c r="M18" s="152">
        <v>280000</v>
      </c>
      <c r="N18" s="152">
        <v>59000</v>
      </c>
      <c r="O18" s="152">
        <v>221000</v>
      </c>
      <c r="P18" s="152">
        <v>280000</v>
      </c>
      <c r="Q18" s="152">
        <v>59000</v>
      </c>
      <c r="R18" s="153">
        <v>221000</v>
      </c>
      <c r="S18" s="29"/>
      <c r="T18" s="263" t="s">
        <v>161</v>
      </c>
      <c r="U18" s="59"/>
      <c r="V18" s="59"/>
      <c r="W18" s="59"/>
      <c r="X18" s="28"/>
      <c r="Y18" s="28"/>
      <c r="Z18" s="28"/>
      <c r="AA18" s="28"/>
      <c r="AB18" s="60"/>
      <c r="AC18" s="28"/>
      <c r="AD18" s="51"/>
      <c r="AE18" s="51"/>
      <c r="AF18" s="51"/>
      <c r="AG18" s="51"/>
      <c r="AH18" s="51"/>
      <c r="AI18" s="51"/>
      <c r="AJ18" s="51"/>
      <c r="AK18" s="51"/>
      <c r="AL18" s="51"/>
    </row>
    <row r="19" spans="1:38" s="5" customFormat="1" ht="12.75" customHeight="1" x14ac:dyDescent="0.2">
      <c r="A19" s="50">
        <v>20</v>
      </c>
      <c r="B19" s="149" t="s">
        <v>5</v>
      </c>
      <c r="C19" s="160"/>
      <c r="D19" s="151" t="s">
        <v>23</v>
      </c>
      <c r="E19" s="179" t="s">
        <v>34</v>
      </c>
      <c r="F19" s="161" t="s">
        <v>35</v>
      </c>
      <c r="G19" s="148"/>
      <c r="H19" s="148"/>
      <c r="I19" s="148"/>
      <c r="J19" s="144">
        <v>100500</v>
      </c>
      <c r="K19" s="144"/>
      <c r="L19" s="144">
        <v>100500</v>
      </c>
      <c r="M19" s="144"/>
      <c r="N19" s="144"/>
      <c r="O19" s="144"/>
      <c r="P19" s="144"/>
      <c r="Q19" s="144"/>
      <c r="R19" s="182"/>
      <c r="S19" s="29"/>
      <c r="T19" s="260" t="s">
        <v>168</v>
      </c>
      <c r="U19" s="59"/>
      <c r="V19" s="59"/>
      <c r="W19" s="59"/>
      <c r="X19" s="28"/>
      <c r="Y19" s="28"/>
      <c r="Z19" s="28"/>
      <c r="AA19" s="28"/>
      <c r="AB19" s="60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s="5" customFormat="1" ht="12.75" customHeight="1" x14ac:dyDescent="0.2">
      <c r="A20" s="63">
        <v>52</v>
      </c>
      <c r="B20" s="149" t="s">
        <v>5</v>
      </c>
      <c r="C20" s="160"/>
      <c r="D20" s="151" t="s">
        <v>23</v>
      </c>
      <c r="E20" s="183" t="s">
        <v>56</v>
      </c>
      <c r="F20" s="161" t="s">
        <v>57</v>
      </c>
      <c r="G20" s="152">
        <v>15000</v>
      </c>
      <c r="H20" s="152"/>
      <c r="I20" s="152">
        <v>15000</v>
      </c>
      <c r="J20" s="152">
        <v>13000</v>
      </c>
      <c r="K20" s="152"/>
      <c r="L20" s="152">
        <v>13000</v>
      </c>
      <c r="M20" s="152">
        <v>58000</v>
      </c>
      <c r="N20" s="152"/>
      <c r="O20" s="152">
        <v>58000</v>
      </c>
      <c r="P20" s="152">
        <v>480000</v>
      </c>
      <c r="Q20" s="152"/>
      <c r="R20" s="153">
        <v>480000</v>
      </c>
      <c r="S20" s="29"/>
      <c r="T20" s="264" t="s">
        <v>204</v>
      </c>
      <c r="U20" s="59"/>
      <c r="V20" s="59"/>
      <c r="W20" s="59"/>
      <c r="X20" s="28"/>
      <c r="Y20" s="28"/>
      <c r="Z20" s="28"/>
      <c r="AA20" s="28"/>
      <c r="AB20" s="60"/>
      <c r="AC20" s="28"/>
      <c r="AD20" s="28"/>
      <c r="AE20" s="28"/>
      <c r="AF20" s="28"/>
      <c r="AG20" s="28"/>
      <c r="AH20" s="28"/>
      <c r="AI20" s="28"/>
      <c r="AJ20" s="28"/>
      <c r="AK20" s="28"/>
      <c r="AL20" s="28"/>
    </row>
    <row r="21" spans="1:38" s="5" customFormat="1" ht="12.75" customHeight="1" x14ac:dyDescent="0.2">
      <c r="A21" s="50">
        <v>21</v>
      </c>
      <c r="B21" s="130" t="s">
        <v>5</v>
      </c>
      <c r="C21" s="160"/>
      <c r="D21" s="129">
        <v>78520100</v>
      </c>
      <c r="E21" s="176" t="s">
        <v>62</v>
      </c>
      <c r="F21" s="156" t="s">
        <v>51</v>
      </c>
      <c r="G21" s="152">
        <v>50000</v>
      </c>
      <c r="H21" s="152"/>
      <c r="I21" s="152">
        <v>50000</v>
      </c>
      <c r="J21" s="152">
        <v>250000</v>
      </c>
      <c r="K21" s="152"/>
      <c r="L21" s="152">
        <v>250000</v>
      </c>
      <c r="M21" s="140"/>
      <c r="N21" s="140"/>
      <c r="O21" s="140"/>
      <c r="P21" s="140"/>
      <c r="Q21" s="140"/>
      <c r="R21" s="157"/>
      <c r="S21" s="101"/>
      <c r="T21" s="262" t="s">
        <v>169</v>
      </c>
      <c r="U21" s="59"/>
      <c r="V21" s="59"/>
      <c r="W21" s="59"/>
      <c r="X21" s="28"/>
      <c r="Y21" s="28"/>
      <c r="Z21" s="28"/>
      <c r="AA21" s="28"/>
      <c r="AB21" s="60"/>
      <c r="AC21" s="28"/>
      <c r="AD21" s="28"/>
      <c r="AE21" s="28"/>
      <c r="AF21" s="28"/>
      <c r="AG21" s="28"/>
      <c r="AH21" s="28"/>
      <c r="AI21" s="28"/>
      <c r="AJ21" s="28"/>
      <c r="AK21" s="28"/>
      <c r="AL21" s="28"/>
    </row>
    <row r="22" spans="1:38" s="5" customFormat="1" ht="12.75" customHeight="1" x14ac:dyDescent="0.2">
      <c r="A22" s="50">
        <v>22</v>
      </c>
      <c r="B22" s="130" t="s">
        <v>5</v>
      </c>
      <c r="C22" s="160"/>
      <c r="D22" s="129">
        <v>78520100</v>
      </c>
      <c r="E22" s="176" t="s">
        <v>63</v>
      </c>
      <c r="F22" s="156" t="s">
        <v>88</v>
      </c>
      <c r="G22" s="152">
        <v>0</v>
      </c>
      <c r="H22" s="152">
        <v>0</v>
      </c>
      <c r="I22" s="159">
        <v>0</v>
      </c>
      <c r="J22" s="152">
        <v>0</v>
      </c>
      <c r="K22" s="152">
        <v>0</v>
      </c>
      <c r="L22" s="159">
        <v>0</v>
      </c>
      <c r="M22" s="152">
        <v>218000</v>
      </c>
      <c r="N22" s="152"/>
      <c r="O22" s="159">
        <v>218000</v>
      </c>
      <c r="P22" s="152"/>
      <c r="Q22" s="152"/>
      <c r="R22" s="184"/>
      <c r="S22" s="101"/>
      <c r="T22" s="265" t="s">
        <v>170</v>
      </c>
      <c r="U22" s="59"/>
      <c r="V22" s="59"/>
      <c r="W22" s="59"/>
      <c r="X22" s="28"/>
      <c r="Y22" s="28"/>
      <c r="Z22" s="28"/>
      <c r="AA22" s="28"/>
      <c r="AB22" s="60"/>
      <c r="AC22" s="28"/>
      <c r="AD22" s="28"/>
      <c r="AE22" s="28"/>
      <c r="AF22" s="28"/>
      <c r="AG22" s="28"/>
      <c r="AH22" s="28"/>
      <c r="AI22" s="28"/>
      <c r="AJ22" s="28"/>
      <c r="AK22" s="28"/>
      <c r="AL22" s="28"/>
    </row>
    <row r="23" spans="1:38" s="5" customFormat="1" ht="12.75" customHeight="1" x14ac:dyDescent="0.2">
      <c r="A23" s="50">
        <v>23</v>
      </c>
      <c r="B23" s="130" t="s">
        <v>5</v>
      </c>
      <c r="C23" s="160"/>
      <c r="D23" s="129">
        <v>78520100</v>
      </c>
      <c r="E23" s="176" t="s">
        <v>64</v>
      </c>
      <c r="F23" s="156" t="s">
        <v>87</v>
      </c>
      <c r="G23" s="140"/>
      <c r="H23" s="140"/>
      <c r="I23" s="140"/>
      <c r="J23" s="140"/>
      <c r="K23" s="140"/>
      <c r="L23" s="140"/>
      <c r="M23" s="140"/>
      <c r="N23" s="140"/>
      <c r="O23" s="140"/>
      <c r="P23" s="152">
        <v>460000</v>
      </c>
      <c r="Q23" s="140"/>
      <c r="R23" s="184">
        <v>460000</v>
      </c>
      <c r="S23" s="110"/>
      <c r="T23" s="262" t="s">
        <v>171</v>
      </c>
      <c r="U23" s="59"/>
      <c r="V23" s="59"/>
      <c r="W23" s="59"/>
      <c r="X23" s="28"/>
      <c r="Y23" s="28"/>
      <c r="Z23" s="28"/>
      <c r="AA23" s="28"/>
      <c r="AB23" s="60"/>
      <c r="AC23" s="28"/>
      <c r="AD23" s="28"/>
      <c r="AE23" s="28"/>
      <c r="AF23" s="28"/>
      <c r="AG23" s="28"/>
      <c r="AH23" s="28"/>
      <c r="AI23" s="28"/>
      <c r="AJ23" s="28"/>
      <c r="AK23" s="28"/>
      <c r="AL23" s="28"/>
    </row>
    <row r="24" spans="1:38" s="5" customFormat="1" ht="12" customHeight="1" x14ac:dyDescent="0.2">
      <c r="A24" s="50">
        <v>59</v>
      </c>
      <c r="B24" s="130" t="s">
        <v>5</v>
      </c>
      <c r="C24" s="160">
        <v>68110100</v>
      </c>
      <c r="D24" s="129">
        <v>78520100</v>
      </c>
      <c r="E24" s="176" t="s">
        <v>65</v>
      </c>
      <c r="F24" s="156" t="s">
        <v>52</v>
      </c>
      <c r="G24" s="152">
        <v>357800</v>
      </c>
      <c r="H24" s="152">
        <v>2360100</v>
      </c>
      <c r="I24" s="154">
        <v>-2002300</v>
      </c>
      <c r="J24" s="152">
        <v>1053100</v>
      </c>
      <c r="K24" s="152">
        <v>224700</v>
      </c>
      <c r="L24" s="178">
        <v>828400</v>
      </c>
      <c r="M24" s="152">
        <v>1726600</v>
      </c>
      <c r="N24" s="152">
        <v>0</v>
      </c>
      <c r="O24" s="178">
        <v>1726600</v>
      </c>
      <c r="P24" s="140"/>
      <c r="Q24" s="140"/>
      <c r="R24" s="157"/>
      <c r="S24" s="101"/>
      <c r="T24" s="266" t="s">
        <v>245</v>
      </c>
      <c r="U24" s="59"/>
      <c r="V24" s="59"/>
      <c r="W24" s="59"/>
      <c r="X24" s="28"/>
      <c r="Y24" s="28"/>
      <c r="Z24" s="28"/>
      <c r="AA24" s="28"/>
      <c r="AB24" s="60"/>
      <c r="AC24" s="28"/>
      <c r="AD24" s="28"/>
      <c r="AE24" s="28"/>
      <c r="AF24" s="28"/>
      <c r="AG24" s="28"/>
      <c r="AH24" s="28"/>
      <c r="AI24" s="28"/>
      <c r="AJ24" s="28"/>
      <c r="AK24" s="28"/>
      <c r="AL24" s="28"/>
    </row>
    <row r="25" spans="1:38" s="5" customFormat="1" ht="12.75" customHeight="1" x14ac:dyDescent="0.2">
      <c r="A25" s="50">
        <v>60</v>
      </c>
      <c r="B25" s="130" t="s">
        <v>5</v>
      </c>
      <c r="C25" s="160">
        <v>68510200</v>
      </c>
      <c r="D25" s="129">
        <v>78520100</v>
      </c>
      <c r="E25" s="176" t="s">
        <v>66</v>
      </c>
      <c r="F25" s="156" t="s">
        <v>89</v>
      </c>
      <c r="G25" s="152"/>
      <c r="H25" s="152">
        <v>44200</v>
      </c>
      <c r="I25" s="152">
        <v>-44200</v>
      </c>
      <c r="J25" s="140"/>
      <c r="K25" s="140"/>
      <c r="L25" s="140"/>
      <c r="M25" s="140"/>
      <c r="N25" s="140"/>
      <c r="O25" s="140"/>
      <c r="P25" s="140"/>
      <c r="Q25" s="140"/>
      <c r="R25" s="157"/>
      <c r="S25" s="101"/>
      <c r="T25" s="262" t="s">
        <v>215</v>
      </c>
      <c r="U25" s="59"/>
      <c r="V25" s="59"/>
      <c r="W25" s="59"/>
      <c r="X25" s="28"/>
      <c r="Y25" s="28"/>
      <c r="Z25" s="28"/>
      <c r="AA25" s="28"/>
      <c r="AB25" s="60"/>
      <c r="AC25" s="28"/>
      <c r="AD25" s="28"/>
      <c r="AE25" s="28"/>
      <c r="AF25" s="28"/>
      <c r="AG25" s="28"/>
      <c r="AH25" s="28"/>
      <c r="AI25" s="28"/>
      <c r="AJ25" s="28"/>
      <c r="AK25" s="28"/>
      <c r="AL25" s="28"/>
    </row>
    <row r="26" spans="1:38" s="5" customFormat="1" ht="12.75" customHeight="1" x14ac:dyDescent="0.2">
      <c r="A26" s="50">
        <v>24</v>
      </c>
      <c r="B26" s="164" t="s">
        <v>5</v>
      </c>
      <c r="C26" s="129"/>
      <c r="D26" s="165" t="s">
        <v>23</v>
      </c>
      <c r="E26" s="176" t="s">
        <v>83</v>
      </c>
      <c r="F26" s="156" t="s">
        <v>90</v>
      </c>
      <c r="G26" s="140"/>
      <c r="H26" s="140"/>
      <c r="I26" s="140"/>
      <c r="J26" s="152">
        <v>0</v>
      </c>
      <c r="K26" s="152"/>
      <c r="L26" s="159">
        <v>0</v>
      </c>
      <c r="M26" s="152">
        <v>34100</v>
      </c>
      <c r="N26" s="159"/>
      <c r="O26" s="159">
        <v>34100</v>
      </c>
      <c r="P26" s="152"/>
      <c r="Q26" s="159"/>
      <c r="R26" s="186"/>
      <c r="S26" s="101"/>
      <c r="T26" s="262" t="s">
        <v>172</v>
      </c>
      <c r="U26" s="12"/>
      <c r="V26" s="12"/>
      <c r="AA26" s="99"/>
    </row>
    <row r="27" spans="1:38" s="5" customFormat="1" ht="12.75" customHeight="1" x14ac:dyDescent="0.2">
      <c r="A27" s="50">
        <v>25</v>
      </c>
      <c r="B27" s="164" t="s">
        <v>5</v>
      </c>
      <c r="C27" s="129"/>
      <c r="D27" s="165" t="s">
        <v>23</v>
      </c>
      <c r="E27" s="176" t="s">
        <v>84</v>
      </c>
      <c r="F27" s="156" t="s">
        <v>91</v>
      </c>
      <c r="G27" s="152"/>
      <c r="H27" s="152"/>
      <c r="I27" s="152"/>
      <c r="J27" s="152">
        <v>0</v>
      </c>
      <c r="K27" s="152"/>
      <c r="L27" s="159">
        <v>0</v>
      </c>
      <c r="M27" s="152">
        <v>74200</v>
      </c>
      <c r="N27" s="152"/>
      <c r="O27" s="159">
        <v>74200</v>
      </c>
      <c r="P27" s="152"/>
      <c r="Q27" s="152"/>
      <c r="R27" s="153"/>
      <c r="S27" s="101"/>
      <c r="T27" s="262" t="s">
        <v>173</v>
      </c>
      <c r="U27" s="59"/>
      <c r="V27" s="59"/>
      <c r="W27" s="28"/>
      <c r="X27" s="28"/>
      <c r="Y27" s="28"/>
      <c r="Z27" s="28"/>
      <c r="AA27" s="60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</row>
    <row r="28" spans="1:38" s="5" customFormat="1" ht="12.75" customHeight="1" x14ac:dyDescent="0.2">
      <c r="A28" s="50">
        <v>62</v>
      </c>
      <c r="B28" s="130" t="s">
        <v>41</v>
      </c>
      <c r="C28" s="146">
        <v>68110100</v>
      </c>
      <c r="D28" s="146">
        <v>78520100</v>
      </c>
      <c r="E28" s="187" t="s">
        <v>45</v>
      </c>
      <c r="F28" s="156" t="s">
        <v>42</v>
      </c>
      <c r="G28" s="144">
        <v>168500</v>
      </c>
      <c r="H28" s="144">
        <v>124700</v>
      </c>
      <c r="I28" s="144">
        <v>43800</v>
      </c>
      <c r="J28" s="144">
        <v>246500</v>
      </c>
      <c r="K28" s="144">
        <v>156800</v>
      </c>
      <c r="L28" s="144">
        <v>89700</v>
      </c>
      <c r="M28" s="148"/>
      <c r="N28" s="148"/>
      <c r="O28" s="148"/>
      <c r="P28" s="140"/>
      <c r="Q28" s="140"/>
      <c r="R28" s="157"/>
      <c r="S28" s="29"/>
      <c r="T28" s="262" t="s">
        <v>510</v>
      </c>
      <c r="U28" s="59"/>
      <c r="V28" s="59"/>
      <c r="W28" s="59"/>
      <c r="X28" s="28"/>
      <c r="Y28" s="28"/>
      <c r="Z28" s="28"/>
      <c r="AA28" s="28"/>
      <c r="AB28" s="60"/>
      <c r="AC28" s="28"/>
      <c r="AD28" s="28"/>
      <c r="AE28" s="28"/>
      <c r="AF28" s="28"/>
      <c r="AG28" s="28"/>
      <c r="AH28" s="28"/>
      <c r="AI28" s="28"/>
      <c r="AJ28" s="28"/>
      <c r="AK28" s="28"/>
      <c r="AL28" s="28"/>
    </row>
    <row r="29" spans="1:38" s="5" customFormat="1" ht="12.75" customHeight="1" x14ac:dyDescent="0.2">
      <c r="A29" s="50">
        <v>63</v>
      </c>
      <c r="B29" s="188" t="s">
        <v>53</v>
      </c>
      <c r="C29" s="187">
        <v>68110100</v>
      </c>
      <c r="D29" s="187">
        <v>78520100</v>
      </c>
      <c r="E29" s="187" t="s">
        <v>67</v>
      </c>
      <c r="F29" s="156" t="s">
        <v>54</v>
      </c>
      <c r="G29" s="152">
        <v>200000</v>
      </c>
      <c r="H29" s="152">
        <v>160000</v>
      </c>
      <c r="I29" s="152">
        <v>40000</v>
      </c>
      <c r="J29" s="152">
        <v>800000</v>
      </c>
      <c r="K29" s="152">
        <v>640000</v>
      </c>
      <c r="L29" s="152">
        <v>160000</v>
      </c>
      <c r="M29" s="152">
        <v>800000</v>
      </c>
      <c r="N29" s="152">
        <v>640000</v>
      </c>
      <c r="O29" s="152">
        <v>160000</v>
      </c>
      <c r="P29" s="152">
        <v>800000</v>
      </c>
      <c r="Q29" s="152">
        <v>640000</v>
      </c>
      <c r="R29" s="153">
        <v>160000</v>
      </c>
      <c r="S29" s="29"/>
      <c r="T29" s="267" t="s">
        <v>220</v>
      </c>
      <c r="U29" s="59"/>
      <c r="V29" s="59"/>
      <c r="W29" s="59"/>
      <c r="X29" s="28"/>
      <c r="Y29" s="28"/>
      <c r="Z29" s="28"/>
      <c r="AA29" s="28"/>
      <c r="AB29" s="60"/>
      <c r="AC29" s="28"/>
      <c r="AD29" s="28"/>
      <c r="AE29" s="28"/>
      <c r="AF29" s="28"/>
      <c r="AG29" s="28"/>
      <c r="AH29" s="28"/>
      <c r="AI29" s="28"/>
      <c r="AJ29" s="28"/>
      <c r="AK29" s="28"/>
      <c r="AL29" s="28"/>
    </row>
    <row r="30" spans="1:38" s="5" customFormat="1" ht="12.75" customHeight="1" x14ac:dyDescent="0.2">
      <c r="A30" s="50"/>
      <c r="B30" s="130"/>
      <c r="C30" s="146"/>
      <c r="D30" s="146"/>
      <c r="E30" s="180"/>
      <c r="F30" s="282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57"/>
      <c r="S30" s="29"/>
      <c r="T30" s="267" t="s">
        <v>221</v>
      </c>
      <c r="U30" s="59"/>
      <c r="V30" s="59"/>
      <c r="W30" s="59"/>
      <c r="X30" s="28"/>
      <c r="Y30" s="28"/>
      <c r="Z30" s="28"/>
      <c r="AA30" s="28"/>
      <c r="AB30" s="60"/>
      <c r="AC30" s="28"/>
      <c r="AD30" s="28"/>
      <c r="AE30" s="28"/>
      <c r="AF30" s="28"/>
      <c r="AG30" s="28"/>
      <c r="AH30" s="28"/>
      <c r="AI30" s="28"/>
      <c r="AJ30" s="28"/>
      <c r="AK30" s="28"/>
      <c r="AL30" s="28"/>
    </row>
    <row r="31" spans="1:38" s="5" customFormat="1" ht="12.75" customHeight="1" x14ac:dyDescent="0.2">
      <c r="A31" s="50">
        <v>49</v>
      </c>
      <c r="B31" s="130" t="s">
        <v>20</v>
      </c>
      <c r="C31" s="146">
        <v>68110100</v>
      </c>
      <c r="D31" s="146">
        <v>78530100</v>
      </c>
      <c r="E31" s="180" t="s">
        <v>46</v>
      </c>
      <c r="F31" s="143" t="s">
        <v>43</v>
      </c>
      <c r="G31" s="144">
        <v>35000</v>
      </c>
      <c r="H31" s="144">
        <v>0</v>
      </c>
      <c r="I31" s="144">
        <v>35000</v>
      </c>
      <c r="J31" s="144">
        <v>100000</v>
      </c>
      <c r="K31" s="144">
        <v>80000</v>
      </c>
      <c r="L31" s="144">
        <v>20000</v>
      </c>
      <c r="M31" s="144">
        <v>500000</v>
      </c>
      <c r="N31" s="144">
        <v>400000</v>
      </c>
      <c r="O31" s="144">
        <v>100000</v>
      </c>
      <c r="P31" s="152">
        <v>300000</v>
      </c>
      <c r="Q31" s="152">
        <v>240000</v>
      </c>
      <c r="R31" s="153">
        <v>60000</v>
      </c>
      <c r="S31" s="29"/>
      <c r="T31" s="261" t="s">
        <v>207</v>
      </c>
      <c r="U31" s="59"/>
      <c r="V31" s="59"/>
      <c r="W31" s="59"/>
      <c r="X31" s="28"/>
      <c r="Y31" s="28"/>
      <c r="Z31" s="28"/>
      <c r="AA31" s="28"/>
      <c r="AB31" s="60"/>
      <c r="AC31" s="28"/>
      <c r="AD31" s="28"/>
      <c r="AE31" s="28"/>
      <c r="AF31" s="28"/>
      <c r="AG31" s="28"/>
      <c r="AH31" s="28"/>
      <c r="AI31" s="28"/>
      <c r="AJ31" s="28"/>
      <c r="AK31" s="28"/>
      <c r="AL31" s="28"/>
    </row>
    <row r="32" spans="1:38" s="5" customFormat="1" ht="12.75" customHeight="1" x14ac:dyDescent="0.2">
      <c r="A32" s="50"/>
      <c r="B32" s="164"/>
      <c r="C32" s="146"/>
      <c r="D32" s="146"/>
      <c r="E32" s="180"/>
      <c r="F32" s="143" t="s">
        <v>200</v>
      </c>
      <c r="G32" s="148"/>
      <c r="H32" s="148"/>
      <c r="I32" s="148"/>
      <c r="J32" s="148"/>
      <c r="K32" s="148"/>
      <c r="L32" s="148"/>
      <c r="M32" s="148"/>
      <c r="N32" s="148"/>
      <c r="O32" s="148"/>
      <c r="P32" s="140"/>
      <c r="Q32" s="140"/>
      <c r="R32" s="157"/>
      <c r="S32" s="29"/>
      <c r="T32" s="268"/>
      <c r="U32" s="59"/>
      <c r="V32" s="59"/>
      <c r="W32" s="59"/>
      <c r="X32" s="28"/>
      <c r="Y32" s="28"/>
      <c r="Z32" s="28"/>
      <c r="AA32" s="28"/>
      <c r="AB32" s="60"/>
      <c r="AC32" s="28"/>
      <c r="AD32" s="28"/>
      <c r="AE32" s="28"/>
      <c r="AF32" s="28"/>
      <c r="AG32" s="28"/>
      <c r="AH32" s="28"/>
      <c r="AI32" s="28"/>
      <c r="AJ32" s="28"/>
      <c r="AK32" s="28"/>
      <c r="AL32" s="28"/>
    </row>
    <row r="33" spans="1:38" s="5" customFormat="1" ht="12.75" customHeight="1" x14ac:dyDescent="0.2">
      <c r="A33" s="50">
        <v>12</v>
      </c>
      <c r="B33" s="164" t="s">
        <v>20</v>
      </c>
      <c r="C33" s="129">
        <v>68100100</v>
      </c>
      <c r="D33" s="165" t="s">
        <v>22</v>
      </c>
      <c r="E33" s="187" t="s">
        <v>85</v>
      </c>
      <c r="F33" s="156" t="s">
        <v>73</v>
      </c>
      <c r="G33" s="152">
        <v>183000</v>
      </c>
      <c r="H33" s="152">
        <v>164700</v>
      </c>
      <c r="I33" s="152">
        <v>18300</v>
      </c>
      <c r="J33" s="152">
        <v>79000</v>
      </c>
      <c r="K33" s="152">
        <v>70900</v>
      </c>
      <c r="L33" s="152">
        <v>8100</v>
      </c>
      <c r="M33" s="152">
        <v>88500</v>
      </c>
      <c r="N33" s="152">
        <v>70000</v>
      </c>
      <c r="O33" s="152">
        <v>18500</v>
      </c>
      <c r="P33" s="152">
        <v>0</v>
      </c>
      <c r="Q33" s="152">
        <v>72400</v>
      </c>
      <c r="R33" s="153">
        <v>-72400</v>
      </c>
      <c r="S33" s="29"/>
      <c r="T33" s="262" t="s">
        <v>250</v>
      </c>
      <c r="U33" s="59"/>
      <c r="V33" s="59"/>
      <c r="W33" s="59"/>
      <c r="X33" s="28"/>
      <c r="Y33" s="28"/>
      <c r="Z33" s="28"/>
      <c r="AA33" s="28"/>
      <c r="AB33" s="60"/>
      <c r="AC33" s="28"/>
      <c r="AD33" s="28"/>
      <c r="AE33" s="28"/>
      <c r="AF33" s="28"/>
      <c r="AG33" s="28"/>
      <c r="AH33" s="28"/>
      <c r="AI33" s="28"/>
      <c r="AJ33" s="28"/>
      <c r="AK33" s="28"/>
      <c r="AL33" s="28"/>
    </row>
    <row r="34" spans="1:38" s="14" customFormat="1" ht="12.75" customHeight="1" x14ac:dyDescent="0.2">
      <c r="A34" s="50">
        <v>74</v>
      </c>
      <c r="B34" s="42" t="s">
        <v>20</v>
      </c>
      <c r="C34" s="43">
        <v>68110100</v>
      </c>
      <c r="D34" s="45" t="s">
        <v>23</v>
      </c>
      <c r="E34" s="104" t="s">
        <v>25</v>
      </c>
      <c r="F34" s="161" t="s">
        <v>24</v>
      </c>
      <c r="G34" s="152">
        <v>215000</v>
      </c>
      <c r="H34" s="152">
        <v>100000</v>
      </c>
      <c r="I34" s="152">
        <v>115000</v>
      </c>
      <c r="J34" s="144">
        <v>116000</v>
      </c>
      <c r="K34" s="144">
        <v>99500</v>
      </c>
      <c r="L34" s="144">
        <v>16500</v>
      </c>
      <c r="M34" s="144"/>
      <c r="N34" s="144"/>
      <c r="O34" s="144"/>
      <c r="P34" s="152"/>
      <c r="Q34" s="152"/>
      <c r="R34" s="153"/>
      <c r="S34" s="29"/>
      <c r="T34" s="261" t="s">
        <v>256</v>
      </c>
      <c r="U34" s="59"/>
      <c r="V34" s="59"/>
      <c r="W34" s="59"/>
      <c r="X34" s="51"/>
      <c r="Y34" s="51"/>
      <c r="Z34" s="51"/>
      <c r="AA34" s="51"/>
      <c r="AB34" s="61"/>
      <c r="AC34" s="51"/>
      <c r="AD34" s="51"/>
      <c r="AE34" s="51"/>
      <c r="AF34" s="51"/>
      <c r="AG34" s="51"/>
      <c r="AH34" s="51"/>
      <c r="AI34" s="51"/>
      <c r="AJ34" s="51"/>
      <c r="AK34" s="51"/>
      <c r="AL34" s="51"/>
    </row>
    <row r="35" spans="1:38" s="14" customFormat="1" ht="12" customHeight="1" x14ac:dyDescent="0.2">
      <c r="A35" s="50">
        <v>14</v>
      </c>
      <c r="B35" s="48" t="s">
        <v>20</v>
      </c>
      <c r="C35" s="46"/>
      <c r="D35" s="46">
        <v>78520100</v>
      </c>
      <c r="E35" s="105" t="s">
        <v>68</v>
      </c>
      <c r="F35" s="156" t="s">
        <v>55</v>
      </c>
      <c r="G35" s="152">
        <v>0</v>
      </c>
      <c r="H35" s="152"/>
      <c r="I35" s="152">
        <v>0</v>
      </c>
      <c r="J35" s="152"/>
      <c r="K35" s="152"/>
      <c r="L35" s="152"/>
      <c r="M35" s="144">
        <v>30000</v>
      </c>
      <c r="N35" s="144"/>
      <c r="O35" s="144">
        <v>30000</v>
      </c>
      <c r="P35" s="152">
        <v>10000</v>
      </c>
      <c r="Q35" s="152"/>
      <c r="R35" s="153">
        <v>10000</v>
      </c>
      <c r="S35" s="29"/>
      <c r="T35" s="262" t="s">
        <v>507</v>
      </c>
      <c r="U35" s="59"/>
      <c r="V35" s="59"/>
      <c r="W35" s="59"/>
      <c r="X35" s="51"/>
      <c r="Y35" s="51"/>
      <c r="Z35" s="51"/>
      <c r="AA35" s="51"/>
      <c r="AB35" s="61"/>
      <c r="AC35" s="51"/>
      <c r="AD35" s="51"/>
      <c r="AE35" s="51"/>
      <c r="AF35" s="51"/>
      <c r="AG35" s="51"/>
      <c r="AH35" s="51"/>
      <c r="AI35" s="51"/>
      <c r="AJ35" s="51"/>
      <c r="AK35" s="51"/>
      <c r="AL35" s="51"/>
    </row>
    <row r="36" spans="1:38" s="14" customFormat="1" ht="12" customHeight="1" x14ac:dyDescent="0.2">
      <c r="A36" s="50">
        <v>3</v>
      </c>
      <c r="B36" s="48" t="s">
        <v>6</v>
      </c>
      <c r="C36" s="49">
        <v>68110100</v>
      </c>
      <c r="D36" s="62" t="s">
        <v>22</v>
      </c>
      <c r="E36" s="104" t="s">
        <v>39</v>
      </c>
      <c r="F36" s="141" t="s">
        <v>48</v>
      </c>
      <c r="G36" s="144">
        <v>1100000</v>
      </c>
      <c r="H36" s="144">
        <v>700000</v>
      </c>
      <c r="I36" s="144">
        <v>400000</v>
      </c>
      <c r="J36" s="144"/>
      <c r="K36" s="144"/>
      <c r="L36" s="144"/>
      <c r="M36" s="148"/>
      <c r="N36" s="148"/>
      <c r="O36" s="148"/>
      <c r="P36" s="140"/>
      <c r="Q36" s="140"/>
      <c r="R36" s="157"/>
      <c r="S36" s="29"/>
      <c r="T36" s="261" t="s">
        <v>156</v>
      </c>
      <c r="U36" s="59"/>
      <c r="V36" s="59"/>
      <c r="W36" s="59"/>
      <c r="X36" s="51"/>
      <c r="Y36" s="51"/>
      <c r="Z36" s="51"/>
      <c r="AA36" s="51"/>
      <c r="AB36" s="61"/>
      <c r="AC36" s="51"/>
      <c r="AD36" s="51"/>
      <c r="AE36" s="51"/>
      <c r="AF36" s="51"/>
      <c r="AG36" s="51"/>
      <c r="AH36" s="51"/>
      <c r="AI36" s="51"/>
      <c r="AJ36" s="51"/>
      <c r="AK36" s="51"/>
      <c r="AL36" s="51"/>
    </row>
    <row r="37" spans="1:38" s="14" customFormat="1" ht="12.75" customHeight="1" x14ac:dyDescent="0.2">
      <c r="A37" s="64"/>
      <c r="B37" s="38"/>
      <c r="C37" s="39"/>
      <c r="D37" s="39"/>
      <c r="E37" s="39"/>
      <c r="F37" s="189" t="s">
        <v>7</v>
      </c>
      <c r="G37" s="152">
        <f t="shared" ref="G37:R37" si="0">SUM(G6:G36)</f>
        <v>5358100</v>
      </c>
      <c r="H37" s="190">
        <f t="shared" si="0"/>
        <v>4744100</v>
      </c>
      <c r="I37" s="152">
        <f t="shared" si="0"/>
        <v>614000</v>
      </c>
      <c r="J37" s="152">
        <f t="shared" si="0"/>
        <v>6971200</v>
      </c>
      <c r="K37" s="152">
        <f t="shared" si="0"/>
        <v>3225200</v>
      </c>
      <c r="L37" s="152">
        <f t="shared" si="0"/>
        <v>3746000</v>
      </c>
      <c r="M37" s="152">
        <f t="shared" si="0"/>
        <v>11460000</v>
      </c>
      <c r="N37" s="152">
        <f t="shared" si="0"/>
        <v>8808000</v>
      </c>
      <c r="O37" s="152">
        <f t="shared" si="0"/>
        <v>2652000</v>
      </c>
      <c r="P37" s="152">
        <f t="shared" si="0"/>
        <v>10131700</v>
      </c>
      <c r="Q37" s="152">
        <f t="shared" si="0"/>
        <v>8338500</v>
      </c>
      <c r="R37" s="191">
        <f t="shared" si="0"/>
        <v>1793200</v>
      </c>
      <c r="S37" s="29"/>
      <c r="T37" s="268"/>
      <c r="U37" s="59"/>
      <c r="V37" s="59"/>
      <c r="W37" s="59"/>
      <c r="X37" s="59"/>
      <c r="Y37" s="59"/>
      <c r="Z37" s="59"/>
      <c r="AA37" s="28"/>
      <c r="AB37" s="60"/>
      <c r="AC37" s="28"/>
      <c r="AD37" s="51"/>
      <c r="AE37" s="51"/>
      <c r="AF37" s="51"/>
      <c r="AG37" s="51"/>
      <c r="AH37" s="51"/>
      <c r="AI37" s="51"/>
      <c r="AJ37" s="51"/>
      <c r="AK37" s="51"/>
      <c r="AL37" s="51"/>
    </row>
    <row r="38" spans="1:38" s="33" customFormat="1" ht="12" customHeight="1" x14ac:dyDescent="0.2">
      <c r="A38" s="63"/>
      <c r="B38" s="47"/>
      <c r="C38" s="71"/>
      <c r="D38" s="72"/>
      <c r="E38" s="49"/>
      <c r="F38" s="161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92"/>
      <c r="S38" s="102"/>
      <c r="T38" s="270"/>
      <c r="U38" s="122"/>
      <c r="V38" s="122"/>
      <c r="W38" s="122"/>
      <c r="X38" s="122"/>
      <c r="Y38" s="122"/>
      <c r="Z38" s="122"/>
      <c r="AA38" s="122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</row>
    <row r="39" spans="1:38" s="5" customFormat="1" ht="12.75" x14ac:dyDescent="0.2">
      <c r="A39" s="50"/>
      <c r="B39" s="286" t="s">
        <v>86</v>
      </c>
      <c r="C39" s="287"/>
      <c r="D39" s="287"/>
      <c r="E39" s="288"/>
      <c r="F39" s="156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57"/>
      <c r="T39" s="26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</row>
    <row r="40" spans="1:38" s="5" customFormat="1" ht="12.75" x14ac:dyDescent="0.2">
      <c r="A40" s="135" t="s">
        <v>225</v>
      </c>
      <c r="B40" s="87" t="s">
        <v>138</v>
      </c>
      <c r="C40" s="46"/>
      <c r="D40" s="79" t="s">
        <v>139</v>
      </c>
      <c r="E40" s="46" t="s">
        <v>140</v>
      </c>
      <c r="F40" s="156" t="s">
        <v>141</v>
      </c>
      <c r="G40" s="152">
        <v>48000</v>
      </c>
      <c r="H40" s="152"/>
      <c r="I40" s="152">
        <v>48000</v>
      </c>
      <c r="J40" s="152"/>
      <c r="K40" s="152"/>
      <c r="L40" s="152"/>
      <c r="M40" s="152"/>
      <c r="N40" s="152"/>
      <c r="O40" s="152"/>
      <c r="P40" s="152"/>
      <c r="Q40" s="152"/>
      <c r="R40" s="153"/>
      <c r="S40" s="100"/>
      <c r="T40" s="261" t="s">
        <v>233</v>
      </c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</row>
    <row r="41" spans="1:38" s="5" customFormat="1" ht="12.75" x14ac:dyDescent="0.2">
      <c r="A41" s="50">
        <v>8</v>
      </c>
      <c r="B41" s="87" t="s">
        <v>31</v>
      </c>
      <c r="C41" s="46"/>
      <c r="D41" s="79" t="s">
        <v>21</v>
      </c>
      <c r="E41" s="106" t="s">
        <v>134</v>
      </c>
      <c r="F41" s="156" t="s">
        <v>109</v>
      </c>
      <c r="G41" s="152">
        <v>8000</v>
      </c>
      <c r="H41" s="140"/>
      <c r="I41" s="152">
        <v>8000</v>
      </c>
      <c r="J41" s="152">
        <v>100000</v>
      </c>
      <c r="K41" s="152"/>
      <c r="L41" s="152">
        <v>100000</v>
      </c>
      <c r="M41" s="140"/>
      <c r="N41" s="140"/>
      <c r="O41" s="140"/>
      <c r="P41" s="140"/>
      <c r="Q41" s="140"/>
      <c r="R41" s="157"/>
      <c r="S41" s="100"/>
      <c r="T41" s="261" t="s">
        <v>511</v>
      </c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</row>
    <row r="42" spans="1:38" s="5" customFormat="1" ht="12.75" x14ac:dyDescent="0.2">
      <c r="A42" s="50">
        <v>4</v>
      </c>
      <c r="B42" s="87" t="s">
        <v>17</v>
      </c>
      <c r="C42" s="46">
        <v>68110100</v>
      </c>
      <c r="D42" s="79" t="s">
        <v>23</v>
      </c>
      <c r="E42" s="90" t="s">
        <v>133</v>
      </c>
      <c r="F42" s="156" t="s">
        <v>92</v>
      </c>
      <c r="G42" s="152"/>
      <c r="H42" s="152"/>
      <c r="I42" s="152"/>
      <c r="J42" s="152"/>
      <c r="K42" s="152"/>
      <c r="L42" s="152"/>
      <c r="M42" s="152">
        <v>500000</v>
      </c>
      <c r="N42" s="152">
        <v>333300</v>
      </c>
      <c r="O42" s="152">
        <v>166700</v>
      </c>
      <c r="P42" s="152">
        <v>500000</v>
      </c>
      <c r="Q42" s="152">
        <v>333300</v>
      </c>
      <c r="R42" s="153">
        <v>166700</v>
      </c>
      <c r="S42" s="100"/>
      <c r="T42" s="261" t="s">
        <v>157</v>
      </c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</row>
    <row r="43" spans="1:38" s="5" customFormat="1" ht="12.75" x14ac:dyDescent="0.2">
      <c r="A43" s="50">
        <v>7</v>
      </c>
      <c r="B43" s="87" t="s">
        <v>93</v>
      </c>
      <c r="C43" s="46">
        <v>68110100</v>
      </c>
      <c r="D43" s="79" t="s">
        <v>21</v>
      </c>
      <c r="E43" s="106" t="s">
        <v>132</v>
      </c>
      <c r="F43" s="156" t="s">
        <v>114</v>
      </c>
      <c r="G43" s="152">
        <v>50000</v>
      </c>
      <c r="H43" s="152"/>
      <c r="I43" s="152">
        <v>50000</v>
      </c>
      <c r="J43" s="152">
        <v>1000000</v>
      </c>
      <c r="K43" s="152">
        <v>900000</v>
      </c>
      <c r="L43" s="152">
        <v>100000</v>
      </c>
      <c r="M43" s="152">
        <v>2909600</v>
      </c>
      <c r="N43" s="152">
        <v>2618600</v>
      </c>
      <c r="O43" s="152">
        <v>291000</v>
      </c>
      <c r="P43" s="140"/>
      <c r="Q43" s="140"/>
      <c r="R43" s="157"/>
      <c r="S43" s="100"/>
      <c r="T43" s="261" t="s">
        <v>259</v>
      </c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</row>
    <row r="44" spans="1:38" s="5" customFormat="1" ht="12.75" x14ac:dyDescent="0.2">
      <c r="A44" s="50">
        <v>1</v>
      </c>
      <c r="B44" s="87" t="s">
        <v>4</v>
      </c>
      <c r="C44" s="46">
        <v>68110100</v>
      </c>
      <c r="D44" s="79" t="s">
        <v>23</v>
      </c>
      <c r="E44" s="93" t="s">
        <v>116</v>
      </c>
      <c r="F44" s="156" t="s">
        <v>108</v>
      </c>
      <c r="G44" s="152">
        <v>0</v>
      </c>
      <c r="H44" s="152">
        <v>0</v>
      </c>
      <c r="I44" s="152">
        <v>0</v>
      </c>
      <c r="J44" s="152">
        <v>200000</v>
      </c>
      <c r="K44" s="152">
        <v>160000</v>
      </c>
      <c r="L44" s="152">
        <v>40000</v>
      </c>
      <c r="M44" s="152">
        <v>700000</v>
      </c>
      <c r="N44" s="152">
        <v>560000</v>
      </c>
      <c r="O44" s="152">
        <v>140000</v>
      </c>
      <c r="P44" s="140"/>
      <c r="Q44" s="140"/>
      <c r="R44" s="153"/>
      <c r="S44" s="100"/>
      <c r="T44" s="261" t="s">
        <v>506</v>
      </c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</row>
    <row r="45" spans="1:38" s="5" customFormat="1" ht="12.75" x14ac:dyDescent="0.2">
      <c r="A45" s="50">
        <v>26</v>
      </c>
      <c r="B45" s="87" t="s">
        <v>5</v>
      </c>
      <c r="C45" s="46"/>
      <c r="D45" s="79" t="s">
        <v>23</v>
      </c>
      <c r="E45" s="90" t="s">
        <v>117</v>
      </c>
      <c r="F45" s="156" t="s">
        <v>95</v>
      </c>
      <c r="G45" s="152"/>
      <c r="H45" s="152"/>
      <c r="I45" s="152"/>
      <c r="J45" s="140"/>
      <c r="K45" s="140"/>
      <c r="L45" s="140"/>
      <c r="M45" s="152">
        <v>0</v>
      </c>
      <c r="N45" s="140"/>
      <c r="O45" s="159">
        <v>0</v>
      </c>
      <c r="P45" s="152">
        <v>225000</v>
      </c>
      <c r="Q45" s="140"/>
      <c r="R45" s="184">
        <v>225000</v>
      </c>
      <c r="S45" s="100"/>
      <c r="T45" s="262" t="s">
        <v>174</v>
      </c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</row>
    <row r="46" spans="1:38" s="5" customFormat="1" ht="12.75" x14ac:dyDescent="0.2">
      <c r="A46" s="50">
        <v>27</v>
      </c>
      <c r="B46" s="87" t="s">
        <v>5</v>
      </c>
      <c r="C46" s="46"/>
      <c r="D46" s="79" t="s">
        <v>23</v>
      </c>
      <c r="E46" s="90" t="s">
        <v>118</v>
      </c>
      <c r="F46" s="156" t="s">
        <v>96</v>
      </c>
      <c r="G46" s="152"/>
      <c r="H46" s="152"/>
      <c r="I46" s="152"/>
      <c r="J46" s="140"/>
      <c r="K46" s="140"/>
      <c r="L46" s="140"/>
      <c r="M46" s="152">
        <v>0</v>
      </c>
      <c r="N46" s="140"/>
      <c r="O46" s="159">
        <v>0</v>
      </c>
      <c r="P46" s="152">
        <v>91500</v>
      </c>
      <c r="Q46" s="140"/>
      <c r="R46" s="184">
        <v>91500</v>
      </c>
      <c r="S46" s="100"/>
      <c r="T46" s="262" t="s">
        <v>175</v>
      </c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</row>
    <row r="47" spans="1:38" s="5" customFormat="1" ht="12.75" x14ac:dyDescent="0.2">
      <c r="A47" s="50">
        <v>28</v>
      </c>
      <c r="B47" s="87" t="s">
        <v>5</v>
      </c>
      <c r="C47" s="46"/>
      <c r="D47" s="79" t="s">
        <v>23</v>
      </c>
      <c r="E47" s="90" t="s">
        <v>119</v>
      </c>
      <c r="F47" s="156" t="s">
        <v>97</v>
      </c>
      <c r="G47" s="152"/>
      <c r="H47" s="152"/>
      <c r="I47" s="152"/>
      <c r="J47" s="152">
        <v>200000</v>
      </c>
      <c r="K47" s="140"/>
      <c r="L47" s="159">
        <v>200000</v>
      </c>
      <c r="M47" s="152"/>
      <c r="N47" s="140"/>
      <c r="O47" s="159"/>
      <c r="P47" s="152"/>
      <c r="Q47" s="140"/>
      <c r="R47" s="184"/>
      <c r="S47" s="100"/>
      <c r="T47" s="262" t="s">
        <v>260</v>
      </c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</row>
    <row r="48" spans="1:38" s="5" customFormat="1" ht="12.75" x14ac:dyDescent="0.2">
      <c r="A48" s="50">
        <v>29</v>
      </c>
      <c r="B48" s="87" t="s">
        <v>5</v>
      </c>
      <c r="C48" s="46"/>
      <c r="D48" s="79" t="s">
        <v>23</v>
      </c>
      <c r="E48" s="90" t="s">
        <v>120</v>
      </c>
      <c r="F48" s="156" t="s">
        <v>98</v>
      </c>
      <c r="G48" s="152"/>
      <c r="H48" s="152"/>
      <c r="I48" s="152"/>
      <c r="J48" s="140"/>
      <c r="K48" s="140"/>
      <c r="L48" s="140"/>
      <c r="M48" s="152"/>
      <c r="N48" s="140"/>
      <c r="O48" s="159"/>
      <c r="P48" s="152">
        <v>178000</v>
      </c>
      <c r="Q48" s="140"/>
      <c r="R48" s="184">
        <v>178000</v>
      </c>
      <c r="S48" s="100"/>
      <c r="T48" s="262" t="s">
        <v>176</v>
      </c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</row>
    <row r="49" spans="1:38" s="5" customFormat="1" ht="12.75" x14ac:dyDescent="0.2">
      <c r="A49" s="50">
        <v>30</v>
      </c>
      <c r="B49" s="87" t="s">
        <v>5</v>
      </c>
      <c r="C49" s="46"/>
      <c r="D49" s="79" t="s">
        <v>23</v>
      </c>
      <c r="E49" s="90" t="s">
        <v>121</v>
      </c>
      <c r="F49" s="156" t="s">
        <v>99</v>
      </c>
      <c r="G49" s="152"/>
      <c r="H49" s="152"/>
      <c r="I49" s="152"/>
      <c r="J49" s="140"/>
      <c r="K49" s="140"/>
      <c r="L49" s="140"/>
      <c r="M49" s="152">
        <v>0</v>
      </c>
      <c r="N49" s="140"/>
      <c r="O49" s="159">
        <v>0</v>
      </c>
      <c r="P49" s="152">
        <v>200000</v>
      </c>
      <c r="Q49" s="140"/>
      <c r="R49" s="184">
        <v>200000</v>
      </c>
      <c r="S49" s="100"/>
      <c r="T49" s="262" t="s">
        <v>177</v>
      </c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</row>
    <row r="50" spans="1:38" s="5" customFormat="1" ht="12.75" x14ac:dyDescent="0.2">
      <c r="A50" s="50">
        <v>31</v>
      </c>
      <c r="B50" s="87" t="s">
        <v>5</v>
      </c>
      <c r="C50" s="46"/>
      <c r="D50" s="79" t="s">
        <v>23</v>
      </c>
      <c r="E50" s="90" t="s">
        <v>122</v>
      </c>
      <c r="F50" s="156" t="s">
        <v>100</v>
      </c>
      <c r="G50" s="152">
        <v>0</v>
      </c>
      <c r="H50" s="152"/>
      <c r="I50" s="159">
        <v>0</v>
      </c>
      <c r="J50" s="140"/>
      <c r="K50" s="140"/>
      <c r="L50" s="140"/>
      <c r="M50" s="140"/>
      <c r="N50" s="140"/>
      <c r="O50" s="152"/>
      <c r="P50" s="140"/>
      <c r="Q50" s="140"/>
      <c r="R50" s="153"/>
      <c r="S50" s="100"/>
      <c r="T50" s="262" t="s">
        <v>178</v>
      </c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</row>
    <row r="51" spans="1:38" s="5" customFormat="1" ht="12.75" x14ac:dyDescent="0.2">
      <c r="A51" s="50">
        <v>32</v>
      </c>
      <c r="B51" s="87" t="s">
        <v>5</v>
      </c>
      <c r="C51" s="46"/>
      <c r="D51" s="79" t="s">
        <v>23</v>
      </c>
      <c r="E51" s="90" t="s">
        <v>123</v>
      </c>
      <c r="F51" s="156" t="s">
        <v>101</v>
      </c>
      <c r="G51" s="152">
        <v>0</v>
      </c>
      <c r="H51" s="152"/>
      <c r="I51" s="159">
        <v>0</v>
      </c>
      <c r="J51" s="140"/>
      <c r="K51" s="140"/>
      <c r="L51" s="140"/>
      <c r="M51" s="140"/>
      <c r="N51" s="140"/>
      <c r="O51" s="152"/>
      <c r="P51" s="152">
        <v>165000</v>
      </c>
      <c r="Q51" s="140"/>
      <c r="R51" s="184">
        <v>165000</v>
      </c>
      <c r="S51" s="100"/>
      <c r="T51" s="262" t="s">
        <v>179</v>
      </c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</row>
    <row r="52" spans="1:38" s="5" customFormat="1" ht="12.75" x14ac:dyDescent="0.2">
      <c r="A52" s="50">
        <v>33</v>
      </c>
      <c r="B52" s="87" t="s">
        <v>5</v>
      </c>
      <c r="C52" s="46"/>
      <c r="D52" s="79" t="s">
        <v>23</v>
      </c>
      <c r="E52" s="90" t="s">
        <v>124</v>
      </c>
      <c r="F52" s="156" t="s">
        <v>102</v>
      </c>
      <c r="G52" s="152">
        <v>0</v>
      </c>
      <c r="H52" s="152"/>
      <c r="I52" s="159">
        <v>0</v>
      </c>
      <c r="J52" s="140"/>
      <c r="K52" s="140"/>
      <c r="L52" s="140"/>
      <c r="M52" s="140"/>
      <c r="N52" s="140"/>
      <c r="O52" s="152"/>
      <c r="P52" s="140"/>
      <c r="Q52" s="140"/>
      <c r="R52" s="153"/>
      <c r="S52" s="100"/>
      <c r="T52" s="262" t="s">
        <v>180</v>
      </c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</row>
    <row r="53" spans="1:38" s="5" customFormat="1" ht="12.75" x14ac:dyDescent="0.2">
      <c r="A53" s="50">
        <v>34</v>
      </c>
      <c r="B53" s="87" t="s">
        <v>5</v>
      </c>
      <c r="C53" s="46"/>
      <c r="D53" s="79" t="s">
        <v>23</v>
      </c>
      <c r="E53" s="90" t="s">
        <v>125</v>
      </c>
      <c r="F53" s="156" t="s">
        <v>103</v>
      </c>
      <c r="G53" s="152">
        <v>0</v>
      </c>
      <c r="H53" s="152"/>
      <c r="I53" s="159">
        <v>0</v>
      </c>
      <c r="J53" s="140"/>
      <c r="K53" s="140"/>
      <c r="L53" s="140"/>
      <c r="M53" s="140"/>
      <c r="N53" s="140"/>
      <c r="O53" s="152"/>
      <c r="P53" s="140"/>
      <c r="Q53" s="140"/>
      <c r="R53" s="153"/>
      <c r="S53" s="100"/>
      <c r="T53" s="262" t="s">
        <v>181</v>
      </c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</row>
    <row r="54" spans="1:38" s="5" customFormat="1" ht="12.75" x14ac:dyDescent="0.2">
      <c r="A54" s="50">
        <v>35</v>
      </c>
      <c r="B54" s="87" t="s">
        <v>5</v>
      </c>
      <c r="C54" s="46"/>
      <c r="D54" s="79" t="s">
        <v>23</v>
      </c>
      <c r="E54" s="90" t="s">
        <v>126</v>
      </c>
      <c r="F54" s="156" t="s">
        <v>105</v>
      </c>
      <c r="G54" s="152">
        <v>0</v>
      </c>
      <c r="H54" s="152"/>
      <c r="I54" s="159">
        <v>0</v>
      </c>
      <c r="J54" s="140"/>
      <c r="K54" s="140"/>
      <c r="L54" s="140"/>
      <c r="M54" s="152">
        <v>258000</v>
      </c>
      <c r="N54" s="140"/>
      <c r="O54" s="159">
        <v>258000</v>
      </c>
      <c r="P54" s="140"/>
      <c r="Q54" s="140"/>
      <c r="R54" s="153"/>
      <c r="S54" s="100"/>
      <c r="T54" s="262" t="s">
        <v>182</v>
      </c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</row>
    <row r="55" spans="1:38" s="5" customFormat="1" ht="12.75" x14ac:dyDescent="0.2">
      <c r="A55" s="50">
        <v>47</v>
      </c>
      <c r="B55" s="87" t="s">
        <v>5</v>
      </c>
      <c r="C55" s="46">
        <v>68110100</v>
      </c>
      <c r="D55" s="79" t="s">
        <v>23</v>
      </c>
      <c r="E55" s="90" t="s">
        <v>127</v>
      </c>
      <c r="F55" s="156" t="s">
        <v>498</v>
      </c>
      <c r="G55" s="152">
        <v>760400</v>
      </c>
      <c r="H55" s="152">
        <v>100000</v>
      </c>
      <c r="I55" s="152">
        <v>660400</v>
      </c>
      <c r="J55" s="152"/>
      <c r="K55" s="152"/>
      <c r="L55" s="152"/>
      <c r="M55" s="140"/>
      <c r="N55" s="140"/>
      <c r="O55" s="152"/>
      <c r="P55" s="140"/>
      <c r="Q55" s="140"/>
      <c r="R55" s="153"/>
      <c r="S55" s="100"/>
      <c r="T55" s="269" t="s">
        <v>198</v>
      </c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</row>
    <row r="56" spans="1:38" s="5" customFormat="1" ht="12.75" x14ac:dyDescent="0.2">
      <c r="A56" s="50">
        <v>48</v>
      </c>
      <c r="B56" s="87" t="s">
        <v>5</v>
      </c>
      <c r="C56" s="46">
        <v>68110100</v>
      </c>
      <c r="D56" s="79" t="s">
        <v>23</v>
      </c>
      <c r="E56" s="90" t="s">
        <v>128</v>
      </c>
      <c r="F56" s="156" t="s">
        <v>499</v>
      </c>
      <c r="G56" s="152">
        <v>0</v>
      </c>
      <c r="H56" s="152"/>
      <c r="I56" s="152">
        <v>0</v>
      </c>
      <c r="J56" s="152">
        <v>376200</v>
      </c>
      <c r="K56" s="152">
        <v>100000</v>
      </c>
      <c r="L56" s="152">
        <v>276200</v>
      </c>
      <c r="M56" s="140"/>
      <c r="N56" s="140"/>
      <c r="O56" s="152"/>
      <c r="P56" s="140"/>
      <c r="Q56" s="140"/>
      <c r="R56" s="153"/>
      <c r="S56" s="100"/>
      <c r="T56" s="269" t="s">
        <v>199</v>
      </c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</row>
    <row r="57" spans="1:38" s="5" customFormat="1" ht="12.75" x14ac:dyDescent="0.2">
      <c r="A57" s="50">
        <v>56</v>
      </c>
      <c r="B57" s="87" t="s">
        <v>5</v>
      </c>
      <c r="C57" s="46"/>
      <c r="D57" s="79" t="s">
        <v>23</v>
      </c>
      <c r="E57" s="90" t="s">
        <v>129</v>
      </c>
      <c r="F57" s="156" t="s">
        <v>110</v>
      </c>
      <c r="G57" s="152">
        <v>0</v>
      </c>
      <c r="H57" s="152"/>
      <c r="I57" s="152">
        <v>0</v>
      </c>
      <c r="J57" s="152">
        <v>75000</v>
      </c>
      <c r="K57" s="152"/>
      <c r="L57" s="152">
        <v>75000</v>
      </c>
      <c r="M57" s="140"/>
      <c r="N57" s="140"/>
      <c r="O57" s="152"/>
      <c r="P57" s="140"/>
      <c r="Q57" s="140"/>
      <c r="R57" s="153"/>
      <c r="S57" s="100"/>
      <c r="T57" s="262" t="s">
        <v>208</v>
      </c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</row>
    <row r="58" spans="1:38" s="5" customFormat="1" ht="12.75" x14ac:dyDescent="0.2">
      <c r="A58" s="50">
        <v>11</v>
      </c>
      <c r="B58" s="133" t="s">
        <v>53</v>
      </c>
      <c r="C58" s="105">
        <v>68110100</v>
      </c>
      <c r="D58" s="134" t="s">
        <v>23</v>
      </c>
      <c r="E58" s="105" t="s">
        <v>130</v>
      </c>
      <c r="F58" s="156" t="s">
        <v>107</v>
      </c>
      <c r="G58" s="152">
        <v>400000</v>
      </c>
      <c r="H58" s="152">
        <v>320000</v>
      </c>
      <c r="I58" s="152">
        <v>80000</v>
      </c>
      <c r="J58" s="140"/>
      <c r="K58" s="140"/>
      <c r="L58" s="140"/>
      <c r="M58" s="140"/>
      <c r="N58" s="140"/>
      <c r="O58" s="152"/>
      <c r="P58" s="140"/>
      <c r="Q58" s="140"/>
      <c r="R58" s="153"/>
      <c r="S58" s="100"/>
      <c r="T58" s="266" t="s">
        <v>243</v>
      </c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</row>
    <row r="59" spans="1:38" s="5" customFormat="1" ht="12.75" x14ac:dyDescent="0.2">
      <c r="A59" s="50">
        <v>11</v>
      </c>
      <c r="B59" s="87"/>
      <c r="C59" s="46"/>
      <c r="D59" s="79"/>
      <c r="E59" s="105"/>
      <c r="F59" s="156" t="s">
        <v>219</v>
      </c>
      <c r="G59" s="140"/>
      <c r="H59" s="152">
        <v>-154700</v>
      </c>
      <c r="I59" s="152">
        <v>154700</v>
      </c>
      <c r="J59" s="152">
        <v>347000</v>
      </c>
      <c r="K59" s="152">
        <v>45500</v>
      </c>
      <c r="L59" s="190">
        <v>301500</v>
      </c>
      <c r="M59" s="140"/>
      <c r="N59" s="140"/>
      <c r="O59" s="152"/>
      <c r="P59" s="140"/>
      <c r="Q59" s="140"/>
      <c r="R59" s="153"/>
      <c r="S59" s="100"/>
      <c r="T59" s="261" t="s">
        <v>244</v>
      </c>
      <c r="U59" s="28"/>
      <c r="V59" s="28"/>
      <c r="W59" s="28"/>
      <c r="X59" s="28"/>
    </row>
    <row r="60" spans="1:38" s="127" customFormat="1" ht="12.75" x14ac:dyDescent="0.2">
      <c r="A60" s="50">
        <v>10</v>
      </c>
      <c r="B60" s="87" t="s">
        <v>6</v>
      </c>
      <c r="C60" s="46">
        <v>68110100</v>
      </c>
      <c r="D60" s="79" t="s">
        <v>22</v>
      </c>
      <c r="E60" s="105" t="s">
        <v>131</v>
      </c>
      <c r="F60" s="156" t="s">
        <v>94</v>
      </c>
      <c r="G60" s="152">
        <v>500000</v>
      </c>
      <c r="H60" s="152">
        <v>450000</v>
      </c>
      <c r="I60" s="152">
        <v>50000</v>
      </c>
      <c r="J60" s="152">
        <v>500000</v>
      </c>
      <c r="K60" s="152">
        <v>450000</v>
      </c>
      <c r="L60" s="190">
        <v>50000</v>
      </c>
      <c r="M60" s="152">
        <v>545000</v>
      </c>
      <c r="N60" s="152">
        <v>490500</v>
      </c>
      <c r="O60" s="152">
        <v>54500</v>
      </c>
      <c r="P60" s="152"/>
      <c r="Q60" s="152"/>
      <c r="R60" s="153"/>
      <c r="S60" s="100"/>
      <c r="T60" s="262" t="s">
        <v>160</v>
      </c>
      <c r="U60" s="125"/>
      <c r="V60" s="125"/>
      <c r="W60" s="125"/>
      <c r="X60" s="125"/>
      <c r="Y60" s="125"/>
      <c r="Z60" s="125"/>
      <c r="AA60" s="125"/>
      <c r="AB60" s="126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</row>
    <row r="61" spans="1:38" s="5" customFormat="1" ht="12.75" customHeight="1" x14ac:dyDescent="0.2">
      <c r="A61" s="50">
        <v>43</v>
      </c>
      <c r="B61" s="87" t="s">
        <v>6</v>
      </c>
      <c r="C61" s="46"/>
      <c r="D61" s="79" t="s">
        <v>22</v>
      </c>
      <c r="E61" s="90" t="s">
        <v>135</v>
      </c>
      <c r="F61" s="156" t="s">
        <v>104</v>
      </c>
      <c r="G61" s="152">
        <v>0</v>
      </c>
      <c r="H61" s="140"/>
      <c r="I61" s="152">
        <v>0</v>
      </c>
      <c r="J61" s="140"/>
      <c r="K61" s="140"/>
      <c r="L61" s="140"/>
      <c r="M61" s="193"/>
      <c r="N61" s="140"/>
      <c r="O61" s="140"/>
      <c r="P61" s="140"/>
      <c r="Q61" s="140"/>
      <c r="R61" s="157"/>
      <c r="S61" s="100"/>
      <c r="T61" s="261" t="s">
        <v>195</v>
      </c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</row>
    <row r="62" spans="1:38" s="5" customFormat="1" ht="12.75" customHeight="1" x14ac:dyDescent="0.2">
      <c r="A62" s="50"/>
      <c r="B62" s="87"/>
      <c r="C62" s="46"/>
      <c r="D62" s="79"/>
      <c r="E62" s="46"/>
      <c r="F62" s="194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57"/>
      <c r="S62" s="100"/>
      <c r="T62" s="26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</row>
    <row r="63" spans="1:38" s="5" customFormat="1" ht="12.75" customHeight="1" x14ac:dyDescent="0.2">
      <c r="A63" s="50"/>
      <c r="B63" s="286" t="s">
        <v>163</v>
      </c>
      <c r="C63" s="287"/>
      <c r="D63" s="287"/>
      <c r="E63" s="288"/>
      <c r="F63" s="156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57"/>
      <c r="S63" s="100"/>
      <c r="T63" s="59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</row>
    <row r="64" spans="1:38" s="5" customFormat="1" ht="12.75" customHeight="1" x14ac:dyDescent="0.2">
      <c r="A64" s="50">
        <v>61</v>
      </c>
      <c r="B64" s="130" t="s">
        <v>216</v>
      </c>
      <c r="C64" s="128"/>
      <c r="D64" s="129">
        <v>78530100</v>
      </c>
      <c r="E64" s="46" t="s">
        <v>456</v>
      </c>
      <c r="F64" s="156" t="s">
        <v>217</v>
      </c>
      <c r="G64" s="152">
        <v>382200</v>
      </c>
      <c r="H64" s="152"/>
      <c r="I64" s="152">
        <v>382200</v>
      </c>
      <c r="J64" s="152"/>
      <c r="K64" s="152"/>
      <c r="L64" s="152"/>
      <c r="M64" s="152"/>
      <c r="N64" s="152"/>
      <c r="O64" s="152"/>
      <c r="P64" s="140"/>
      <c r="Q64" s="140"/>
      <c r="R64" s="157"/>
      <c r="S64" s="100"/>
      <c r="T64" s="271" t="s">
        <v>257</v>
      </c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</row>
    <row r="65" spans="1:38" s="5" customFormat="1" ht="12.75" customHeight="1" x14ac:dyDescent="0.2">
      <c r="A65" s="50">
        <v>57</v>
      </c>
      <c r="B65" s="130" t="s">
        <v>209</v>
      </c>
      <c r="C65" s="128"/>
      <c r="D65" s="129">
        <v>78210100</v>
      </c>
      <c r="E65" s="129" t="s">
        <v>247</v>
      </c>
      <c r="F65" s="156" t="s">
        <v>210</v>
      </c>
      <c r="G65" s="152">
        <v>120000</v>
      </c>
      <c r="H65" s="152"/>
      <c r="I65" s="152">
        <v>120000</v>
      </c>
      <c r="J65" s="152"/>
      <c r="K65" s="152"/>
      <c r="L65" s="152"/>
      <c r="M65" s="152"/>
      <c r="N65" s="152"/>
      <c r="O65" s="152"/>
      <c r="P65" s="140"/>
      <c r="Q65" s="140"/>
      <c r="R65" s="157"/>
      <c r="S65" s="100"/>
      <c r="T65" s="261" t="s">
        <v>211</v>
      </c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</row>
    <row r="66" spans="1:38" s="5" customFormat="1" ht="12.75" customHeight="1" x14ac:dyDescent="0.2">
      <c r="A66" s="50">
        <v>71</v>
      </c>
      <c r="B66" s="130" t="s">
        <v>209</v>
      </c>
      <c r="C66" s="128"/>
      <c r="D66" s="129">
        <v>78210100</v>
      </c>
      <c r="E66" s="129" t="s">
        <v>246</v>
      </c>
      <c r="F66" s="156" t="s">
        <v>248</v>
      </c>
      <c r="G66" s="152">
        <v>20600</v>
      </c>
      <c r="H66" s="152"/>
      <c r="I66" s="152">
        <v>20600</v>
      </c>
      <c r="J66" s="152"/>
      <c r="K66" s="152"/>
      <c r="L66" s="152"/>
      <c r="M66" s="152"/>
      <c r="N66" s="152"/>
      <c r="O66" s="152"/>
      <c r="P66" s="140"/>
      <c r="Q66" s="140"/>
      <c r="R66" s="157"/>
      <c r="S66" s="100"/>
      <c r="T66" s="261" t="s">
        <v>249</v>
      </c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</row>
    <row r="67" spans="1:38" s="5" customFormat="1" ht="12.75" customHeight="1" x14ac:dyDescent="0.2">
      <c r="A67" s="50">
        <v>77</v>
      </c>
      <c r="B67" s="130" t="s">
        <v>483</v>
      </c>
      <c r="C67" s="129">
        <v>68110100</v>
      </c>
      <c r="D67" s="129">
        <v>78530199</v>
      </c>
      <c r="E67" s="129" t="s">
        <v>484</v>
      </c>
      <c r="F67" s="156" t="s">
        <v>485</v>
      </c>
      <c r="G67" s="152">
        <v>18000</v>
      </c>
      <c r="H67" s="152"/>
      <c r="I67" s="152">
        <v>18000</v>
      </c>
      <c r="J67" s="152">
        <v>322800</v>
      </c>
      <c r="K67" s="152">
        <v>200000</v>
      </c>
      <c r="L67" s="152">
        <v>122800</v>
      </c>
      <c r="M67" s="152"/>
      <c r="N67" s="152"/>
      <c r="O67" s="152"/>
      <c r="P67" s="140"/>
      <c r="Q67" s="140"/>
      <c r="R67" s="157"/>
      <c r="S67" s="100"/>
      <c r="T67" s="261" t="s">
        <v>486</v>
      </c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</row>
    <row r="68" spans="1:38" s="5" customFormat="1" ht="12.75" customHeight="1" x14ac:dyDescent="0.2">
      <c r="A68" s="50">
        <v>75</v>
      </c>
      <c r="B68" s="130" t="s">
        <v>261</v>
      </c>
      <c r="C68" s="129">
        <v>68100100</v>
      </c>
      <c r="D68" s="129">
        <v>78510100</v>
      </c>
      <c r="E68" s="129" t="s">
        <v>466</v>
      </c>
      <c r="F68" s="156" t="s">
        <v>262</v>
      </c>
      <c r="G68" s="152">
        <v>20000</v>
      </c>
      <c r="H68" s="152"/>
      <c r="I68" s="152">
        <v>20000</v>
      </c>
      <c r="J68" s="152">
        <v>340800</v>
      </c>
      <c r="K68" s="152">
        <v>326400</v>
      </c>
      <c r="L68" s="152">
        <v>14400</v>
      </c>
      <c r="M68" s="152">
        <v>340800</v>
      </c>
      <c r="N68" s="152">
        <v>326400</v>
      </c>
      <c r="O68" s="152">
        <v>14400</v>
      </c>
      <c r="P68" s="140"/>
      <c r="Q68" s="140"/>
      <c r="R68" s="157"/>
      <c r="S68" s="100"/>
      <c r="T68" s="261" t="s">
        <v>263</v>
      </c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</row>
    <row r="69" spans="1:38" s="5" customFormat="1" ht="12.75" customHeight="1" thickBot="1" x14ac:dyDescent="0.25">
      <c r="A69" s="50">
        <v>66</v>
      </c>
      <c r="B69" s="252" t="s">
        <v>222</v>
      </c>
      <c r="C69" s="253"/>
      <c r="D69" s="146">
        <v>78510100</v>
      </c>
      <c r="E69" s="146" t="s">
        <v>469</v>
      </c>
      <c r="F69" s="141" t="s">
        <v>223</v>
      </c>
      <c r="G69" s="166">
        <v>50000</v>
      </c>
      <c r="H69" s="166"/>
      <c r="I69" s="166">
        <v>50000</v>
      </c>
      <c r="J69" s="166">
        <v>217000</v>
      </c>
      <c r="K69" s="166"/>
      <c r="L69" s="166">
        <v>217000</v>
      </c>
      <c r="M69" s="166"/>
      <c r="N69" s="166"/>
      <c r="O69" s="166"/>
      <c r="P69" s="243"/>
      <c r="Q69" s="243"/>
      <c r="R69" s="244"/>
      <c r="S69" s="100"/>
      <c r="T69" s="261" t="s">
        <v>224</v>
      </c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</row>
    <row r="70" spans="1:38" s="5" customFormat="1" ht="12.75" customHeight="1" x14ac:dyDescent="0.2">
      <c r="A70" s="136">
        <v>70</v>
      </c>
      <c r="B70" s="256" t="s">
        <v>234</v>
      </c>
      <c r="C70" s="257">
        <v>68100100</v>
      </c>
      <c r="D70" s="257">
        <v>78530100</v>
      </c>
      <c r="E70" s="257" t="s">
        <v>235</v>
      </c>
      <c r="F70" s="258" t="s">
        <v>236</v>
      </c>
      <c r="G70" s="250">
        <v>195300</v>
      </c>
      <c r="H70" s="250">
        <v>146400</v>
      </c>
      <c r="I70" s="250">
        <v>48900</v>
      </c>
      <c r="J70" s="250">
        <v>1034700</v>
      </c>
      <c r="K70" s="250">
        <v>776100</v>
      </c>
      <c r="L70" s="250">
        <v>258600</v>
      </c>
      <c r="M70" s="250">
        <v>147800</v>
      </c>
      <c r="N70" s="250">
        <v>110800</v>
      </c>
      <c r="O70" s="250">
        <v>37000</v>
      </c>
      <c r="P70" s="250"/>
      <c r="Q70" s="250"/>
      <c r="R70" s="251"/>
      <c r="S70" s="100"/>
      <c r="T70" s="261" t="s">
        <v>500</v>
      </c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</row>
    <row r="71" spans="1:38" s="5" customFormat="1" ht="12.75" customHeight="1" thickBot="1" x14ac:dyDescent="0.25">
      <c r="A71" s="136"/>
      <c r="B71" s="259" t="s">
        <v>234</v>
      </c>
      <c r="C71" s="167">
        <v>68100100</v>
      </c>
      <c r="D71" s="167"/>
      <c r="E71" s="167"/>
      <c r="F71" s="168" t="s">
        <v>239</v>
      </c>
      <c r="G71" s="205"/>
      <c r="H71" s="238">
        <v>48900</v>
      </c>
      <c r="I71" s="238">
        <v>-48900</v>
      </c>
      <c r="J71" s="205"/>
      <c r="K71" s="238">
        <v>258600</v>
      </c>
      <c r="L71" s="238">
        <v>-258600</v>
      </c>
      <c r="M71" s="205"/>
      <c r="N71" s="238">
        <v>37000</v>
      </c>
      <c r="O71" s="238">
        <v>-37000</v>
      </c>
      <c r="P71" s="205"/>
      <c r="Q71" s="205"/>
      <c r="R71" s="207"/>
      <c r="S71" s="100"/>
      <c r="T71" s="261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</row>
    <row r="72" spans="1:38" s="5" customFormat="1" ht="12.75" customHeight="1" x14ac:dyDescent="0.2">
      <c r="A72" s="50">
        <v>67</v>
      </c>
      <c r="B72" s="169" t="s">
        <v>228</v>
      </c>
      <c r="C72" s="254"/>
      <c r="D72" s="255">
        <v>78510100</v>
      </c>
      <c r="E72" s="255" t="s">
        <v>467</v>
      </c>
      <c r="F72" s="172" t="s">
        <v>229</v>
      </c>
      <c r="G72" s="173">
        <v>60000</v>
      </c>
      <c r="H72" s="173"/>
      <c r="I72" s="173">
        <v>60000</v>
      </c>
      <c r="J72" s="173">
        <v>80000</v>
      </c>
      <c r="K72" s="173"/>
      <c r="L72" s="173">
        <v>80000</v>
      </c>
      <c r="M72" s="173"/>
      <c r="N72" s="173"/>
      <c r="O72" s="173"/>
      <c r="P72" s="173"/>
      <c r="Q72" s="173"/>
      <c r="R72" s="174"/>
      <c r="S72" s="100"/>
      <c r="T72" s="261" t="s">
        <v>231</v>
      </c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</row>
    <row r="73" spans="1:38" s="5" customFormat="1" ht="12.75" customHeight="1" x14ac:dyDescent="0.2">
      <c r="A73" s="50">
        <v>68</v>
      </c>
      <c r="B73" s="130" t="s">
        <v>228</v>
      </c>
      <c r="C73" s="128"/>
      <c r="D73" s="129">
        <v>78510100</v>
      </c>
      <c r="E73" s="129" t="s">
        <v>468</v>
      </c>
      <c r="F73" s="156" t="s">
        <v>230</v>
      </c>
      <c r="G73" s="152"/>
      <c r="H73" s="152"/>
      <c r="I73" s="152"/>
      <c r="J73" s="152">
        <v>100000</v>
      </c>
      <c r="K73" s="152"/>
      <c r="L73" s="152">
        <v>100000</v>
      </c>
      <c r="M73" s="152">
        <v>60000</v>
      </c>
      <c r="N73" s="152"/>
      <c r="O73" s="152">
        <v>60000</v>
      </c>
      <c r="P73" s="152"/>
      <c r="Q73" s="152"/>
      <c r="R73" s="153"/>
      <c r="S73" s="100"/>
      <c r="T73" s="261" t="s">
        <v>232</v>
      </c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</row>
    <row r="74" spans="1:38" s="5" customFormat="1" ht="12.75" customHeight="1" x14ac:dyDescent="0.2">
      <c r="A74" s="50">
        <v>19</v>
      </c>
      <c r="B74" s="130" t="s">
        <v>4</v>
      </c>
      <c r="C74" s="129">
        <v>68110100</v>
      </c>
      <c r="D74" s="129">
        <v>78520100</v>
      </c>
      <c r="E74" s="129" t="s">
        <v>475</v>
      </c>
      <c r="F74" s="156" t="s">
        <v>166</v>
      </c>
      <c r="G74" s="152"/>
      <c r="H74" s="152"/>
      <c r="I74" s="152"/>
      <c r="J74" s="152">
        <v>200000</v>
      </c>
      <c r="K74" s="152">
        <v>160000</v>
      </c>
      <c r="L74" s="152">
        <v>40000</v>
      </c>
      <c r="M74" s="152">
        <v>600000</v>
      </c>
      <c r="N74" s="152">
        <v>480000</v>
      </c>
      <c r="O74" s="152">
        <v>120000</v>
      </c>
      <c r="P74" s="152">
        <v>1000000</v>
      </c>
      <c r="Q74" s="152">
        <v>800000</v>
      </c>
      <c r="R74" s="153">
        <v>200000</v>
      </c>
      <c r="S74" s="100"/>
      <c r="T74" s="261" t="s">
        <v>167</v>
      </c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</row>
    <row r="75" spans="1:38" s="5" customFormat="1" ht="12.75" customHeight="1" x14ac:dyDescent="0.2">
      <c r="A75" s="50">
        <v>18</v>
      </c>
      <c r="B75" s="87" t="s">
        <v>4</v>
      </c>
      <c r="C75" s="46">
        <v>68110100</v>
      </c>
      <c r="D75" s="79" t="s">
        <v>22</v>
      </c>
      <c r="E75" s="46" t="s">
        <v>470</v>
      </c>
      <c r="F75" s="156" t="s">
        <v>164</v>
      </c>
      <c r="G75" s="152"/>
      <c r="H75" s="152"/>
      <c r="I75" s="152"/>
      <c r="J75" s="152">
        <v>300000</v>
      </c>
      <c r="K75" s="152">
        <v>240000</v>
      </c>
      <c r="L75" s="152">
        <v>60000</v>
      </c>
      <c r="M75" s="152"/>
      <c r="N75" s="152"/>
      <c r="O75" s="152"/>
      <c r="P75" s="152"/>
      <c r="Q75" s="152"/>
      <c r="R75" s="153"/>
      <c r="S75" s="100"/>
      <c r="T75" s="261" t="s">
        <v>165</v>
      </c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</row>
    <row r="76" spans="1:38" s="5" customFormat="1" ht="12.75" customHeight="1" x14ac:dyDescent="0.2">
      <c r="A76" s="50">
        <v>76</v>
      </c>
      <c r="B76" s="87" t="s">
        <v>5</v>
      </c>
      <c r="C76" s="46"/>
      <c r="D76" s="79" t="s">
        <v>463</v>
      </c>
      <c r="E76" s="46" t="s">
        <v>471</v>
      </c>
      <c r="F76" s="156" t="s">
        <v>464</v>
      </c>
      <c r="G76" s="152">
        <v>6000</v>
      </c>
      <c r="H76" s="152"/>
      <c r="I76" s="152">
        <v>6000</v>
      </c>
      <c r="J76" s="152">
        <v>6000</v>
      </c>
      <c r="K76" s="152"/>
      <c r="L76" s="152">
        <v>6000</v>
      </c>
      <c r="M76" s="152"/>
      <c r="N76" s="152"/>
      <c r="O76" s="152"/>
      <c r="P76" s="152"/>
      <c r="Q76" s="152"/>
      <c r="R76" s="153"/>
      <c r="S76" s="100"/>
      <c r="T76" s="261" t="s">
        <v>465</v>
      </c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</row>
    <row r="77" spans="1:38" s="5" customFormat="1" ht="12.75" customHeight="1" x14ac:dyDescent="0.2">
      <c r="A77" s="50">
        <v>36</v>
      </c>
      <c r="B77" s="87" t="s">
        <v>5</v>
      </c>
      <c r="C77" s="46"/>
      <c r="D77" s="79" t="s">
        <v>23</v>
      </c>
      <c r="E77" s="46" t="s">
        <v>476</v>
      </c>
      <c r="F77" s="156" t="s">
        <v>183</v>
      </c>
      <c r="G77" s="140"/>
      <c r="H77" s="140"/>
      <c r="I77" s="140"/>
      <c r="J77" s="140"/>
      <c r="K77" s="140"/>
      <c r="L77" s="140"/>
      <c r="M77" s="140"/>
      <c r="N77" s="140"/>
      <c r="O77" s="140"/>
      <c r="P77" s="152">
        <v>363000</v>
      </c>
      <c r="Q77" s="140"/>
      <c r="R77" s="184">
        <v>363000</v>
      </c>
      <c r="S77" s="100"/>
      <c r="T77" s="262" t="s">
        <v>188</v>
      </c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</row>
    <row r="78" spans="1:38" s="5" customFormat="1" ht="12.75" customHeight="1" x14ac:dyDescent="0.2">
      <c r="A78" s="50">
        <v>37</v>
      </c>
      <c r="B78" s="87" t="s">
        <v>5</v>
      </c>
      <c r="C78" s="46"/>
      <c r="D78" s="79" t="s">
        <v>23</v>
      </c>
      <c r="E78" s="46" t="s">
        <v>477</v>
      </c>
      <c r="F78" s="156" t="s">
        <v>184</v>
      </c>
      <c r="G78" s="140"/>
      <c r="H78" s="140"/>
      <c r="I78" s="140"/>
      <c r="J78" s="140"/>
      <c r="K78" s="140"/>
      <c r="L78" s="140"/>
      <c r="M78" s="140"/>
      <c r="N78" s="140"/>
      <c r="O78" s="140"/>
      <c r="P78" s="152">
        <v>96500</v>
      </c>
      <c r="Q78" s="140"/>
      <c r="R78" s="184">
        <v>96500</v>
      </c>
      <c r="S78" s="100"/>
      <c r="T78" s="262" t="s">
        <v>189</v>
      </c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</row>
    <row r="79" spans="1:38" s="5" customFormat="1" ht="12.75" customHeight="1" x14ac:dyDescent="0.2">
      <c r="A79" s="50">
        <v>38</v>
      </c>
      <c r="B79" s="87" t="s">
        <v>5</v>
      </c>
      <c r="C79" s="46"/>
      <c r="D79" s="79" t="s">
        <v>23</v>
      </c>
      <c r="E79" s="46" t="s">
        <v>478</v>
      </c>
      <c r="F79" s="156" t="s">
        <v>185</v>
      </c>
      <c r="G79" s="140"/>
      <c r="H79" s="140"/>
      <c r="I79" s="140"/>
      <c r="J79" s="140"/>
      <c r="K79" s="140"/>
      <c r="L79" s="140"/>
      <c r="M79" s="140"/>
      <c r="N79" s="140"/>
      <c r="O79" s="140"/>
      <c r="P79" s="152">
        <v>81300</v>
      </c>
      <c r="Q79" s="140"/>
      <c r="R79" s="184">
        <v>81300</v>
      </c>
      <c r="S79" s="100"/>
      <c r="T79" s="262" t="s">
        <v>190</v>
      </c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</row>
    <row r="80" spans="1:38" s="5" customFormat="1" ht="12.75" customHeight="1" x14ac:dyDescent="0.2">
      <c r="A80" s="50">
        <v>39</v>
      </c>
      <c r="B80" s="87" t="s">
        <v>5</v>
      </c>
      <c r="C80" s="46"/>
      <c r="D80" s="79" t="s">
        <v>23</v>
      </c>
      <c r="E80" s="46" t="s">
        <v>479</v>
      </c>
      <c r="F80" s="156" t="s">
        <v>186</v>
      </c>
      <c r="G80" s="152">
        <v>101500</v>
      </c>
      <c r="H80" s="140"/>
      <c r="I80" s="159">
        <v>101500</v>
      </c>
      <c r="J80" s="140"/>
      <c r="K80" s="140"/>
      <c r="L80" s="140"/>
      <c r="M80" s="140"/>
      <c r="N80" s="140"/>
      <c r="O80" s="140"/>
      <c r="P80" s="140"/>
      <c r="Q80" s="140"/>
      <c r="R80" s="157"/>
      <c r="S80" s="100"/>
      <c r="T80" s="262" t="s">
        <v>191</v>
      </c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</row>
    <row r="81" spans="1:38" s="5" customFormat="1" ht="12.75" customHeight="1" x14ac:dyDescent="0.2">
      <c r="A81" s="50">
        <v>40</v>
      </c>
      <c r="B81" s="87" t="s">
        <v>5</v>
      </c>
      <c r="C81" s="46"/>
      <c r="D81" s="79" t="s">
        <v>23</v>
      </c>
      <c r="E81" s="46" t="s">
        <v>480</v>
      </c>
      <c r="F81" s="156" t="s">
        <v>187</v>
      </c>
      <c r="G81" s="152"/>
      <c r="H81" s="140"/>
      <c r="I81" s="140"/>
      <c r="J81" s="140"/>
      <c r="K81" s="140"/>
      <c r="L81" s="140"/>
      <c r="M81" s="152">
        <v>143300</v>
      </c>
      <c r="N81" s="140"/>
      <c r="O81" s="159">
        <v>143300</v>
      </c>
      <c r="P81" s="140"/>
      <c r="Q81" s="140"/>
      <c r="R81" s="157"/>
      <c r="S81" s="100"/>
      <c r="T81" s="262" t="s">
        <v>192</v>
      </c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</row>
    <row r="82" spans="1:38" s="5" customFormat="1" ht="12.75" customHeight="1" x14ac:dyDescent="0.2">
      <c r="A82" s="50">
        <v>42</v>
      </c>
      <c r="B82" s="87" t="s">
        <v>5</v>
      </c>
      <c r="C82" s="46"/>
      <c r="D82" s="79" t="s">
        <v>23</v>
      </c>
      <c r="E82" s="46" t="s">
        <v>481</v>
      </c>
      <c r="F82" s="156" t="s">
        <v>193</v>
      </c>
      <c r="G82" s="152">
        <v>52000</v>
      </c>
      <c r="H82" s="152"/>
      <c r="I82" s="152">
        <v>52000</v>
      </c>
      <c r="J82" s="152">
        <v>707000</v>
      </c>
      <c r="K82" s="152"/>
      <c r="L82" s="152">
        <v>707000</v>
      </c>
      <c r="M82" s="152"/>
      <c r="N82" s="140"/>
      <c r="O82" s="159"/>
      <c r="P82" s="140"/>
      <c r="Q82" s="140"/>
      <c r="R82" s="157"/>
      <c r="S82" s="100"/>
      <c r="T82" s="262" t="s">
        <v>194</v>
      </c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</row>
    <row r="83" spans="1:38" s="5" customFormat="1" ht="12.75" customHeight="1" x14ac:dyDescent="0.2">
      <c r="A83" s="63" t="s">
        <v>212</v>
      </c>
      <c r="B83" s="87" t="s">
        <v>5</v>
      </c>
      <c r="C83" s="46"/>
      <c r="D83" s="79" t="s">
        <v>23</v>
      </c>
      <c r="E83" s="46" t="s">
        <v>482</v>
      </c>
      <c r="F83" s="156" t="s">
        <v>213</v>
      </c>
      <c r="G83" s="152"/>
      <c r="H83" s="152"/>
      <c r="I83" s="152"/>
      <c r="J83" s="152">
        <v>50000</v>
      </c>
      <c r="K83" s="152"/>
      <c r="L83" s="152">
        <v>50000</v>
      </c>
      <c r="M83" s="152"/>
      <c r="N83" s="140"/>
      <c r="O83" s="140"/>
      <c r="P83" s="140"/>
      <c r="Q83" s="140"/>
      <c r="R83" s="157"/>
      <c r="S83" s="100"/>
      <c r="T83" s="261" t="s">
        <v>214</v>
      </c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</row>
    <row r="84" spans="1:38" s="5" customFormat="1" ht="12.75" customHeight="1" x14ac:dyDescent="0.2">
      <c r="A84" s="63">
        <v>69</v>
      </c>
      <c r="B84" s="87" t="s">
        <v>5</v>
      </c>
      <c r="C84" s="46"/>
      <c r="D84" s="79" t="s">
        <v>22</v>
      </c>
      <c r="E84" s="46" t="s">
        <v>472</v>
      </c>
      <c r="F84" s="156" t="s">
        <v>237</v>
      </c>
      <c r="G84" s="152">
        <v>6100</v>
      </c>
      <c r="H84" s="152"/>
      <c r="I84" s="152">
        <v>6100</v>
      </c>
      <c r="J84" s="152"/>
      <c r="K84" s="152"/>
      <c r="L84" s="152"/>
      <c r="M84" s="152"/>
      <c r="N84" s="140"/>
      <c r="O84" s="140"/>
      <c r="P84" s="140"/>
      <c r="Q84" s="140"/>
      <c r="R84" s="157"/>
      <c r="S84" s="100"/>
      <c r="T84" s="261" t="s">
        <v>238</v>
      </c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</row>
    <row r="85" spans="1:38" s="5" customFormat="1" ht="12.75" customHeight="1" x14ac:dyDescent="0.2">
      <c r="A85" s="63">
        <v>74</v>
      </c>
      <c r="B85" s="87" t="s">
        <v>20</v>
      </c>
      <c r="C85" s="46">
        <v>68110100</v>
      </c>
      <c r="D85" s="79" t="s">
        <v>22</v>
      </c>
      <c r="E85" s="46" t="s">
        <v>473</v>
      </c>
      <c r="F85" s="156" t="s">
        <v>258</v>
      </c>
      <c r="G85" s="152">
        <v>80000</v>
      </c>
      <c r="H85" s="152">
        <v>35000</v>
      </c>
      <c r="I85" s="152">
        <v>45000</v>
      </c>
      <c r="J85" s="152">
        <v>345000</v>
      </c>
      <c r="K85" s="152">
        <v>250000</v>
      </c>
      <c r="L85" s="152">
        <v>95000</v>
      </c>
      <c r="M85" s="152"/>
      <c r="N85" s="140"/>
      <c r="O85" s="140"/>
      <c r="P85" s="140"/>
      <c r="Q85" s="140"/>
      <c r="R85" s="157"/>
      <c r="S85" s="100"/>
      <c r="T85" s="12" t="s">
        <v>515</v>
      </c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</row>
    <row r="86" spans="1:38" s="5" customFormat="1" ht="12.75" customHeight="1" x14ac:dyDescent="0.2">
      <c r="A86" s="50">
        <v>45</v>
      </c>
      <c r="B86" s="87" t="s">
        <v>6</v>
      </c>
      <c r="C86" s="46"/>
      <c r="D86" s="79" t="s">
        <v>22</v>
      </c>
      <c r="E86" s="46" t="s">
        <v>474</v>
      </c>
      <c r="F86" s="156" t="s">
        <v>196</v>
      </c>
      <c r="G86" s="152">
        <v>50300</v>
      </c>
      <c r="H86" s="152"/>
      <c r="I86" s="152">
        <v>50300</v>
      </c>
      <c r="J86" s="152">
        <v>249300</v>
      </c>
      <c r="K86" s="152"/>
      <c r="L86" s="152">
        <v>249300</v>
      </c>
      <c r="M86" s="152">
        <v>102800</v>
      </c>
      <c r="N86" s="140"/>
      <c r="O86" s="152">
        <v>102800</v>
      </c>
      <c r="P86" s="140"/>
      <c r="Q86" s="140"/>
      <c r="R86" s="157"/>
      <c r="S86" s="100"/>
      <c r="T86" s="12" t="s">
        <v>197</v>
      </c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</row>
    <row r="87" spans="1:38" s="5" customFormat="1" ht="12.75" x14ac:dyDescent="0.2">
      <c r="A87" s="50"/>
      <c r="B87" s="87"/>
      <c r="C87" s="46"/>
      <c r="D87" s="79"/>
      <c r="E87" s="46"/>
      <c r="F87" s="156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57"/>
      <c r="S87" s="100"/>
      <c r="T87" s="59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</row>
    <row r="88" spans="1:38" s="5" customFormat="1" ht="12.75" x14ac:dyDescent="0.2">
      <c r="A88" s="50"/>
      <c r="B88" s="291" t="s">
        <v>146</v>
      </c>
      <c r="C88" s="292"/>
      <c r="D88" s="292"/>
      <c r="E88" s="293"/>
      <c r="F88" s="156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57"/>
      <c r="S88" s="100"/>
      <c r="T88" s="59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</row>
    <row r="89" spans="1:38" s="5" customFormat="1" ht="12.75" x14ac:dyDescent="0.2">
      <c r="A89" s="50"/>
      <c r="B89" s="87" t="s">
        <v>28</v>
      </c>
      <c r="C89" s="46"/>
      <c r="D89" s="79" t="s">
        <v>142</v>
      </c>
      <c r="E89" s="46" t="s">
        <v>272</v>
      </c>
      <c r="F89" s="128" t="s">
        <v>144</v>
      </c>
      <c r="G89" s="152">
        <v>7500</v>
      </c>
      <c r="H89" s="152"/>
      <c r="I89" s="152">
        <v>7500</v>
      </c>
      <c r="J89" s="152">
        <v>7500</v>
      </c>
      <c r="K89" s="152"/>
      <c r="L89" s="152">
        <v>7500</v>
      </c>
      <c r="M89" s="152">
        <v>7500</v>
      </c>
      <c r="N89" s="152"/>
      <c r="O89" s="152">
        <v>7500</v>
      </c>
      <c r="P89" s="152">
        <v>7500</v>
      </c>
      <c r="Q89" s="152"/>
      <c r="R89" s="153">
        <v>7500</v>
      </c>
      <c r="S89" s="100"/>
      <c r="T89" s="294" t="s">
        <v>503</v>
      </c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35"/>
      <c r="AF89" s="235"/>
      <c r="AG89" s="235"/>
      <c r="AH89" s="235"/>
      <c r="AI89" s="235"/>
      <c r="AJ89" s="235"/>
      <c r="AK89" s="235"/>
      <c r="AL89" s="235"/>
    </row>
    <row r="90" spans="1:38" s="5" customFormat="1" ht="12.75" x14ac:dyDescent="0.2">
      <c r="A90" s="50"/>
      <c r="B90" s="87" t="s">
        <v>28</v>
      </c>
      <c r="C90" s="46"/>
      <c r="D90" s="79" t="s">
        <v>143</v>
      </c>
      <c r="E90" s="46" t="s">
        <v>273</v>
      </c>
      <c r="F90" s="128" t="s">
        <v>145</v>
      </c>
      <c r="G90" s="152">
        <v>7500</v>
      </c>
      <c r="H90" s="152"/>
      <c r="I90" s="152">
        <v>7500</v>
      </c>
      <c r="J90" s="152">
        <v>7500</v>
      </c>
      <c r="K90" s="152"/>
      <c r="L90" s="152">
        <v>7500</v>
      </c>
      <c r="M90" s="152">
        <v>7500</v>
      </c>
      <c r="N90" s="152"/>
      <c r="O90" s="152">
        <v>7500</v>
      </c>
      <c r="P90" s="152">
        <v>7500</v>
      </c>
      <c r="Q90" s="152"/>
      <c r="R90" s="153">
        <v>7500</v>
      </c>
      <c r="S90" s="100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35"/>
      <c r="AF90" s="235"/>
      <c r="AG90" s="235"/>
      <c r="AH90" s="235"/>
      <c r="AI90" s="235"/>
      <c r="AJ90" s="235"/>
      <c r="AK90" s="235"/>
      <c r="AL90" s="235"/>
    </row>
    <row r="91" spans="1:38" s="5" customFormat="1" ht="12.75" x14ac:dyDescent="0.2">
      <c r="A91" s="50"/>
      <c r="B91" s="87"/>
      <c r="C91" s="46"/>
      <c r="D91" s="79"/>
      <c r="E91" s="46"/>
      <c r="F91" s="156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57"/>
      <c r="S91" s="100"/>
      <c r="T91" s="59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</row>
    <row r="92" spans="1:38" s="5" customFormat="1" ht="12.75" x14ac:dyDescent="0.2">
      <c r="A92" s="50"/>
      <c r="B92" s="291" t="s">
        <v>147</v>
      </c>
      <c r="C92" s="292"/>
      <c r="D92" s="292"/>
      <c r="E92" s="293"/>
      <c r="F92" s="144" t="s">
        <v>205</v>
      </c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57"/>
      <c r="S92" s="100"/>
      <c r="T92" s="9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</row>
    <row r="93" spans="1:38" s="5" customFormat="1" ht="12.75" x14ac:dyDescent="0.2">
      <c r="A93" s="50"/>
      <c r="B93" s="231" t="s">
        <v>268</v>
      </c>
      <c r="C93" s="139"/>
      <c r="D93" s="79">
        <v>78310100</v>
      </c>
      <c r="E93" s="230" t="s">
        <v>274</v>
      </c>
      <c r="F93" s="197" t="s">
        <v>280</v>
      </c>
      <c r="G93" s="152">
        <v>13000</v>
      </c>
      <c r="H93" s="152"/>
      <c r="I93" s="152">
        <v>13000</v>
      </c>
      <c r="J93" s="140"/>
      <c r="K93" s="140"/>
      <c r="L93" s="140"/>
      <c r="M93" s="140"/>
      <c r="N93" s="140"/>
      <c r="O93" s="140"/>
      <c r="P93" s="140"/>
      <c r="Q93" s="140"/>
      <c r="R93" s="157"/>
      <c r="S93" s="100"/>
      <c r="T93" s="261" t="s">
        <v>286</v>
      </c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</row>
    <row r="94" spans="1:38" s="5" customFormat="1" ht="12.75" x14ac:dyDescent="0.2">
      <c r="A94" s="50"/>
      <c r="B94" s="231" t="s">
        <v>268</v>
      </c>
      <c r="C94" s="139"/>
      <c r="D94" s="79">
        <v>78320100</v>
      </c>
      <c r="E94" s="230" t="s">
        <v>275</v>
      </c>
      <c r="F94" s="197" t="s">
        <v>281</v>
      </c>
      <c r="G94" s="152">
        <v>30800</v>
      </c>
      <c r="H94" s="152"/>
      <c r="I94" s="152">
        <v>30800</v>
      </c>
      <c r="J94" s="140"/>
      <c r="K94" s="140"/>
      <c r="L94" s="140"/>
      <c r="M94" s="140"/>
      <c r="N94" s="140"/>
      <c r="O94" s="140"/>
      <c r="P94" s="140"/>
      <c r="Q94" s="140"/>
      <c r="R94" s="157"/>
      <c r="S94" s="100"/>
      <c r="T94" s="261" t="s">
        <v>288</v>
      </c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</row>
    <row r="95" spans="1:38" s="5" customFormat="1" ht="12.75" x14ac:dyDescent="0.2">
      <c r="A95" s="50"/>
      <c r="B95" s="231" t="s">
        <v>269</v>
      </c>
      <c r="C95" s="139"/>
      <c r="D95" s="79" t="s">
        <v>142</v>
      </c>
      <c r="E95" s="230" t="s">
        <v>276</v>
      </c>
      <c r="F95" s="197" t="s">
        <v>282</v>
      </c>
      <c r="G95" s="152">
        <v>150900</v>
      </c>
      <c r="H95" s="152"/>
      <c r="I95" s="152">
        <v>150900</v>
      </c>
      <c r="J95" s="140"/>
      <c r="K95" s="140"/>
      <c r="L95" s="140"/>
      <c r="M95" s="140"/>
      <c r="N95" s="140"/>
      <c r="O95" s="140"/>
      <c r="P95" s="140"/>
      <c r="Q95" s="140"/>
      <c r="R95" s="157"/>
      <c r="S95" s="100"/>
      <c r="T95" s="261" t="s">
        <v>287</v>
      </c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</row>
    <row r="96" spans="1:38" s="5" customFormat="1" ht="12.75" x14ac:dyDescent="0.2">
      <c r="A96" s="50"/>
      <c r="B96" s="231" t="s">
        <v>269</v>
      </c>
      <c r="C96" s="139"/>
      <c r="D96" s="79" t="s">
        <v>143</v>
      </c>
      <c r="E96" s="230" t="s">
        <v>277</v>
      </c>
      <c r="F96" s="197" t="s">
        <v>283</v>
      </c>
      <c r="G96" s="152">
        <v>37700</v>
      </c>
      <c r="H96" s="152"/>
      <c r="I96" s="152">
        <v>37700</v>
      </c>
      <c r="J96" s="140"/>
      <c r="K96" s="140"/>
      <c r="L96" s="140"/>
      <c r="M96" s="140"/>
      <c r="N96" s="140"/>
      <c r="O96" s="140"/>
      <c r="P96" s="140"/>
      <c r="Q96" s="140"/>
      <c r="R96" s="157"/>
      <c r="S96" s="100"/>
      <c r="T96" s="261" t="s">
        <v>289</v>
      </c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</row>
    <row r="97" spans="1:38" s="5" customFormat="1" ht="12.75" x14ac:dyDescent="0.2">
      <c r="A97" s="50"/>
      <c r="B97" s="231" t="s">
        <v>269</v>
      </c>
      <c r="C97" s="139"/>
      <c r="D97" s="79" t="s">
        <v>271</v>
      </c>
      <c r="E97" s="230" t="s">
        <v>278</v>
      </c>
      <c r="F97" s="197" t="s">
        <v>284</v>
      </c>
      <c r="G97" s="152">
        <v>93700</v>
      </c>
      <c r="H97" s="152"/>
      <c r="I97" s="152">
        <v>93700</v>
      </c>
      <c r="J97" s="140"/>
      <c r="K97" s="140"/>
      <c r="L97" s="140"/>
      <c r="M97" s="140"/>
      <c r="N97" s="140"/>
      <c r="O97" s="140"/>
      <c r="P97" s="140"/>
      <c r="Q97" s="140"/>
      <c r="R97" s="157"/>
      <c r="S97" s="100"/>
      <c r="T97" s="261" t="s">
        <v>290</v>
      </c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</row>
    <row r="98" spans="1:38" s="5" customFormat="1" ht="12.75" x14ac:dyDescent="0.2">
      <c r="A98" s="50"/>
      <c r="B98" s="231" t="s">
        <v>270</v>
      </c>
      <c r="C98" s="139"/>
      <c r="D98" s="79" t="s">
        <v>143</v>
      </c>
      <c r="E98" s="230" t="s">
        <v>279</v>
      </c>
      <c r="F98" s="197" t="s">
        <v>285</v>
      </c>
      <c r="G98" s="152">
        <v>7900</v>
      </c>
      <c r="H98" s="152"/>
      <c r="I98" s="152">
        <v>7900</v>
      </c>
      <c r="J98" s="140"/>
      <c r="K98" s="140"/>
      <c r="L98" s="140"/>
      <c r="M98" s="140"/>
      <c r="N98" s="140"/>
      <c r="O98" s="140"/>
      <c r="P98" s="140"/>
      <c r="Q98" s="140"/>
      <c r="R98" s="157"/>
      <c r="S98" s="100"/>
      <c r="T98" s="261" t="s">
        <v>291</v>
      </c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</row>
    <row r="99" spans="1:38" s="5" customFormat="1" ht="12.75" x14ac:dyDescent="0.2">
      <c r="A99" s="50"/>
      <c r="B99" s="229"/>
      <c r="C99" s="139"/>
      <c r="D99" s="79"/>
      <c r="E99" s="230"/>
      <c r="F99" s="197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57"/>
      <c r="S99" s="100"/>
      <c r="T99" s="9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</row>
    <row r="100" spans="1:38" s="5" customFormat="1" ht="12.75" x14ac:dyDescent="0.2">
      <c r="A100" s="50"/>
      <c r="B100" s="291" t="s">
        <v>148</v>
      </c>
      <c r="C100" s="292"/>
      <c r="D100" s="292"/>
      <c r="E100" s="293"/>
      <c r="F100" s="197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57"/>
      <c r="S100" s="100"/>
      <c r="T100" s="9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</row>
    <row r="101" spans="1:38" s="5" customFormat="1" ht="12.75" x14ac:dyDescent="0.2">
      <c r="A101" s="50"/>
      <c r="B101" s="231" t="s">
        <v>216</v>
      </c>
      <c r="C101" s="139"/>
      <c r="D101" s="79" t="s">
        <v>142</v>
      </c>
      <c r="E101" s="230" t="s">
        <v>492</v>
      </c>
      <c r="F101" s="197" t="s">
        <v>294</v>
      </c>
      <c r="G101" s="152">
        <v>33800</v>
      </c>
      <c r="H101" s="152"/>
      <c r="I101" s="152">
        <v>33800</v>
      </c>
      <c r="J101" s="140"/>
      <c r="K101" s="140"/>
      <c r="L101" s="140"/>
      <c r="M101" s="140"/>
      <c r="N101" s="140"/>
      <c r="O101" s="140"/>
      <c r="P101" s="140"/>
      <c r="Q101" s="140"/>
      <c r="R101" s="157"/>
      <c r="S101" s="100"/>
      <c r="T101" s="261" t="s">
        <v>298</v>
      </c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</row>
    <row r="102" spans="1:38" s="5" customFormat="1" ht="12.75" x14ac:dyDescent="0.2">
      <c r="A102" s="50"/>
      <c r="B102" s="231" t="s">
        <v>216</v>
      </c>
      <c r="C102" s="139"/>
      <c r="D102" s="79" t="s">
        <v>142</v>
      </c>
      <c r="E102" s="230" t="s">
        <v>493</v>
      </c>
      <c r="F102" s="197" t="s">
        <v>294</v>
      </c>
      <c r="G102" s="152">
        <v>38400</v>
      </c>
      <c r="H102" s="152"/>
      <c r="I102" s="152">
        <v>38400</v>
      </c>
      <c r="J102" s="140"/>
      <c r="K102" s="140"/>
      <c r="L102" s="140"/>
      <c r="M102" s="140"/>
      <c r="N102" s="140"/>
      <c r="O102" s="140"/>
      <c r="P102" s="140"/>
      <c r="Q102" s="140"/>
      <c r="R102" s="157"/>
      <c r="S102" s="100"/>
      <c r="T102" s="261" t="s">
        <v>299</v>
      </c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</row>
    <row r="103" spans="1:38" s="5" customFormat="1" ht="12.75" x14ac:dyDescent="0.2">
      <c r="A103" s="50"/>
      <c r="B103" s="231" t="s">
        <v>216</v>
      </c>
      <c r="C103" s="139"/>
      <c r="D103" s="79" t="s">
        <v>143</v>
      </c>
      <c r="E103" s="230" t="s">
        <v>494</v>
      </c>
      <c r="F103" s="197" t="s">
        <v>295</v>
      </c>
      <c r="G103" s="152">
        <v>15500</v>
      </c>
      <c r="H103" s="152"/>
      <c r="I103" s="152">
        <v>15500</v>
      </c>
      <c r="J103" s="140"/>
      <c r="K103" s="140"/>
      <c r="L103" s="140"/>
      <c r="M103" s="140"/>
      <c r="N103" s="140"/>
      <c r="O103" s="140"/>
      <c r="P103" s="140"/>
      <c r="Q103" s="140"/>
      <c r="R103" s="157"/>
      <c r="S103" s="100"/>
      <c r="T103" s="261" t="s">
        <v>300</v>
      </c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</row>
    <row r="104" spans="1:38" s="5" customFormat="1" ht="12.75" x14ac:dyDescent="0.2">
      <c r="A104" s="50"/>
      <c r="B104" s="231" t="s">
        <v>106</v>
      </c>
      <c r="C104" s="139"/>
      <c r="D104" s="79" t="s">
        <v>142</v>
      </c>
      <c r="E104" s="230" t="s">
        <v>495</v>
      </c>
      <c r="F104" s="197" t="s">
        <v>293</v>
      </c>
      <c r="G104" s="152">
        <v>34000</v>
      </c>
      <c r="H104" s="152"/>
      <c r="I104" s="152">
        <v>34000</v>
      </c>
      <c r="J104" s="140"/>
      <c r="K104" s="140"/>
      <c r="L104" s="140"/>
      <c r="M104" s="140"/>
      <c r="N104" s="140"/>
      <c r="O104" s="140"/>
      <c r="P104" s="140"/>
      <c r="Q104" s="140"/>
      <c r="R104" s="157"/>
      <c r="S104" s="100"/>
      <c r="T104" s="261" t="s">
        <v>301</v>
      </c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</row>
    <row r="105" spans="1:38" s="5" customFormat="1" ht="12.75" x14ac:dyDescent="0.2">
      <c r="A105" s="50"/>
      <c r="B105" s="231" t="s">
        <v>292</v>
      </c>
      <c r="C105" s="139"/>
      <c r="D105" s="79" t="s">
        <v>142</v>
      </c>
      <c r="E105" s="230" t="s">
        <v>496</v>
      </c>
      <c r="F105" s="197" t="s">
        <v>296</v>
      </c>
      <c r="G105" s="152">
        <v>3000</v>
      </c>
      <c r="H105" s="152"/>
      <c r="I105" s="152">
        <v>3000</v>
      </c>
      <c r="J105" s="140"/>
      <c r="K105" s="140"/>
      <c r="L105" s="140"/>
      <c r="M105" s="140"/>
      <c r="N105" s="140"/>
      <c r="O105" s="140"/>
      <c r="P105" s="140"/>
      <c r="Q105" s="140"/>
      <c r="R105" s="157"/>
      <c r="S105" s="100"/>
      <c r="T105" s="261" t="s">
        <v>302</v>
      </c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</row>
    <row r="106" spans="1:38" s="5" customFormat="1" ht="12.75" x14ac:dyDescent="0.2">
      <c r="A106" s="50"/>
      <c r="B106" s="231" t="s">
        <v>37</v>
      </c>
      <c r="C106" s="139"/>
      <c r="D106" s="79" t="s">
        <v>143</v>
      </c>
      <c r="E106" s="230" t="s">
        <v>497</v>
      </c>
      <c r="F106" s="197" t="s">
        <v>297</v>
      </c>
      <c r="G106" s="152">
        <v>24500</v>
      </c>
      <c r="H106" s="152"/>
      <c r="I106" s="152">
        <v>24500</v>
      </c>
      <c r="J106" s="140"/>
      <c r="K106" s="140"/>
      <c r="L106" s="140"/>
      <c r="M106" s="140"/>
      <c r="N106" s="140"/>
      <c r="O106" s="140"/>
      <c r="P106" s="140"/>
      <c r="Q106" s="140"/>
      <c r="R106" s="157"/>
      <c r="S106" s="100"/>
      <c r="T106" s="261" t="s">
        <v>303</v>
      </c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</row>
    <row r="107" spans="1:38" s="5" customFormat="1" ht="12.75" x14ac:dyDescent="0.2">
      <c r="A107" s="50"/>
      <c r="B107" s="231"/>
      <c r="C107" s="139"/>
      <c r="D107" s="79"/>
      <c r="E107" s="230"/>
      <c r="F107" s="197"/>
      <c r="G107" s="152"/>
      <c r="H107" s="152"/>
      <c r="I107" s="152"/>
      <c r="J107" s="140"/>
      <c r="K107" s="140"/>
      <c r="L107" s="140"/>
      <c r="M107" s="140"/>
      <c r="N107" s="140"/>
      <c r="O107" s="140"/>
      <c r="P107" s="140"/>
      <c r="Q107" s="140"/>
      <c r="R107" s="157"/>
      <c r="S107" s="100"/>
      <c r="T107" s="12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</row>
    <row r="108" spans="1:38" s="5" customFormat="1" ht="12.75" x14ac:dyDescent="0.2">
      <c r="A108" s="50"/>
      <c r="B108" s="291" t="s">
        <v>149</v>
      </c>
      <c r="C108" s="292"/>
      <c r="D108" s="292"/>
      <c r="E108" s="293"/>
      <c r="F108" s="197"/>
      <c r="G108" s="152"/>
      <c r="H108" s="152"/>
      <c r="I108" s="152"/>
      <c r="J108" s="140"/>
      <c r="K108" s="140"/>
      <c r="L108" s="140"/>
      <c r="M108" s="140"/>
      <c r="N108" s="140"/>
      <c r="O108" s="140"/>
      <c r="P108" s="140"/>
      <c r="Q108" s="140"/>
      <c r="R108" s="157"/>
      <c r="S108" s="100"/>
      <c r="T108" s="12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</row>
    <row r="109" spans="1:38" s="27" customFormat="1" ht="12.75" customHeight="1" x14ac:dyDescent="0.2">
      <c r="A109" s="88">
        <v>73</v>
      </c>
      <c r="B109" s="138" t="s">
        <v>253</v>
      </c>
      <c r="C109" s="139"/>
      <c r="D109" s="79" t="s">
        <v>142</v>
      </c>
      <c r="E109" s="230" t="s">
        <v>441</v>
      </c>
      <c r="F109" s="144" t="s">
        <v>442</v>
      </c>
      <c r="G109" s="144">
        <v>350000</v>
      </c>
      <c r="H109" s="144"/>
      <c r="I109" s="144">
        <v>350000</v>
      </c>
      <c r="J109" s="144"/>
      <c r="K109" s="148"/>
      <c r="L109" s="144"/>
      <c r="M109" s="144"/>
      <c r="N109" s="148"/>
      <c r="O109" s="144"/>
      <c r="P109" s="144"/>
      <c r="Q109" s="148"/>
      <c r="R109" s="182"/>
      <c r="S109" s="3"/>
      <c r="T109" s="77" t="s">
        <v>516</v>
      </c>
      <c r="U109" s="18"/>
      <c r="V109" s="18"/>
      <c r="W109" s="18"/>
      <c r="X109" s="23"/>
      <c r="Y109" s="23"/>
      <c r="Z109" s="23"/>
      <c r="AA109" s="23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</row>
    <row r="110" spans="1:38" s="27" customFormat="1" ht="12.75" customHeight="1" x14ac:dyDescent="0.2">
      <c r="A110" s="88">
        <v>73</v>
      </c>
      <c r="B110" s="138" t="s">
        <v>150</v>
      </c>
      <c r="C110" s="139"/>
      <c r="D110" s="79" t="s">
        <v>142</v>
      </c>
      <c r="E110" s="230" t="s">
        <v>443</v>
      </c>
      <c r="F110" s="144" t="s">
        <v>444</v>
      </c>
      <c r="G110" s="144">
        <v>50000</v>
      </c>
      <c r="H110" s="144"/>
      <c r="I110" s="144">
        <v>50000</v>
      </c>
      <c r="J110" s="144"/>
      <c r="K110" s="148"/>
      <c r="L110" s="144"/>
      <c r="M110" s="144"/>
      <c r="N110" s="148"/>
      <c r="O110" s="144"/>
      <c r="P110" s="144"/>
      <c r="Q110" s="148"/>
      <c r="R110" s="182"/>
      <c r="S110" s="3"/>
      <c r="T110" s="77" t="s">
        <v>254</v>
      </c>
      <c r="U110" s="18"/>
      <c r="V110" s="18"/>
      <c r="W110" s="18"/>
      <c r="X110" s="23"/>
      <c r="Y110" s="23"/>
      <c r="Z110" s="23"/>
      <c r="AA110" s="23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</row>
    <row r="111" spans="1:38" s="27" customFormat="1" ht="12.75" customHeight="1" x14ac:dyDescent="0.2">
      <c r="A111" s="88">
        <v>73</v>
      </c>
      <c r="B111" s="138" t="s">
        <v>150</v>
      </c>
      <c r="C111" s="139"/>
      <c r="D111" s="79" t="s">
        <v>142</v>
      </c>
      <c r="E111" s="230" t="s">
        <v>446</v>
      </c>
      <c r="F111" s="144" t="s">
        <v>445</v>
      </c>
      <c r="G111" s="144">
        <v>75000</v>
      </c>
      <c r="H111" s="144"/>
      <c r="I111" s="144">
        <v>75000</v>
      </c>
      <c r="J111" s="144"/>
      <c r="K111" s="148"/>
      <c r="L111" s="144"/>
      <c r="M111" s="144"/>
      <c r="N111" s="148"/>
      <c r="O111" s="144"/>
      <c r="P111" s="144"/>
      <c r="Q111" s="148"/>
      <c r="R111" s="182"/>
      <c r="S111" s="3"/>
      <c r="T111" s="77" t="s">
        <v>509</v>
      </c>
      <c r="U111" s="18"/>
      <c r="V111" s="18"/>
      <c r="W111" s="18"/>
      <c r="X111" s="23"/>
      <c r="Y111" s="23"/>
      <c r="Z111" s="23"/>
      <c r="AA111" s="23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</row>
    <row r="112" spans="1:38" s="113" customFormat="1" ht="12.75" customHeight="1" x14ac:dyDescent="0.2">
      <c r="A112" s="88">
        <v>72</v>
      </c>
      <c r="B112" s="114" t="s">
        <v>150</v>
      </c>
      <c r="C112" s="81">
        <v>68110100</v>
      </c>
      <c r="D112" s="112" t="s">
        <v>142</v>
      </c>
      <c r="E112" s="79" t="s">
        <v>252</v>
      </c>
      <c r="F112" s="144" t="s">
        <v>447</v>
      </c>
      <c r="G112" s="144"/>
      <c r="H112" s="144">
        <v>100000</v>
      </c>
      <c r="I112" s="144">
        <v>-100000</v>
      </c>
      <c r="J112" s="144"/>
      <c r="K112" s="144"/>
      <c r="L112" s="144"/>
      <c r="M112" s="144"/>
      <c r="N112" s="144"/>
      <c r="O112" s="144"/>
      <c r="P112" s="144"/>
      <c r="Q112" s="144"/>
      <c r="R112" s="182"/>
      <c r="S112" s="84"/>
      <c r="T112" s="77" t="s">
        <v>251</v>
      </c>
      <c r="U112" s="123"/>
      <c r="V112" s="123"/>
      <c r="W112" s="123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</row>
    <row r="113" spans="1:38" s="113" customFormat="1" ht="12.75" customHeight="1" x14ac:dyDescent="0.2">
      <c r="A113" s="88"/>
      <c r="B113" s="114" t="s">
        <v>452</v>
      </c>
      <c r="C113" s="137"/>
      <c r="D113" s="112" t="s">
        <v>143</v>
      </c>
      <c r="E113" s="79" t="s">
        <v>453</v>
      </c>
      <c r="F113" s="144" t="s">
        <v>454</v>
      </c>
      <c r="G113" s="152">
        <v>200</v>
      </c>
      <c r="H113" s="152"/>
      <c r="I113" s="152">
        <v>200</v>
      </c>
      <c r="J113" s="144"/>
      <c r="K113" s="144"/>
      <c r="L113" s="144"/>
      <c r="M113" s="144"/>
      <c r="N113" s="144"/>
      <c r="O113" s="144"/>
      <c r="P113" s="144"/>
      <c r="Q113" s="144"/>
      <c r="R113" s="182"/>
      <c r="S113" s="84"/>
      <c r="T113" s="77" t="s">
        <v>455</v>
      </c>
      <c r="U113" s="123"/>
      <c r="V113" s="123"/>
      <c r="W113" s="123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</row>
    <row r="114" spans="1:38" s="113" customFormat="1" ht="12.75" customHeight="1" x14ac:dyDescent="0.2">
      <c r="A114" s="88"/>
      <c r="B114" s="114" t="s">
        <v>15</v>
      </c>
      <c r="C114" s="137"/>
      <c r="D114" s="112" t="s">
        <v>142</v>
      </c>
      <c r="E114" s="79" t="s">
        <v>462</v>
      </c>
      <c r="F114" s="144" t="s">
        <v>460</v>
      </c>
      <c r="G114" s="152">
        <v>10000</v>
      </c>
      <c r="H114" s="152"/>
      <c r="I114" s="152">
        <v>10000</v>
      </c>
      <c r="J114" s="144"/>
      <c r="K114" s="144"/>
      <c r="L114" s="144"/>
      <c r="M114" s="144"/>
      <c r="N114" s="144"/>
      <c r="O114" s="144"/>
      <c r="P114" s="144"/>
      <c r="Q114" s="144"/>
      <c r="R114" s="182"/>
      <c r="S114" s="84"/>
      <c r="T114" s="77" t="s">
        <v>461</v>
      </c>
      <c r="U114" s="123"/>
      <c r="V114" s="123"/>
      <c r="W114" s="123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</row>
    <row r="115" spans="1:38" s="113" customFormat="1" ht="12.75" customHeight="1" x14ac:dyDescent="0.2">
      <c r="A115" s="88"/>
      <c r="B115" s="114" t="s">
        <v>15</v>
      </c>
      <c r="C115" s="15"/>
      <c r="D115" s="112" t="s">
        <v>142</v>
      </c>
      <c r="E115" s="79" t="s">
        <v>448</v>
      </c>
      <c r="F115" s="144" t="s">
        <v>449</v>
      </c>
      <c r="G115" s="144">
        <v>95000</v>
      </c>
      <c r="H115" s="144"/>
      <c r="I115" s="144">
        <v>95000</v>
      </c>
      <c r="J115" s="144"/>
      <c r="K115" s="144"/>
      <c r="L115" s="144"/>
      <c r="M115" s="144"/>
      <c r="N115" s="144"/>
      <c r="O115" s="144"/>
      <c r="P115" s="144"/>
      <c r="Q115" s="144"/>
      <c r="R115" s="182"/>
      <c r="S115" s="84"/>
      <c r="T115" s="77" t="s">
        <v>517</v>
      </c>
      <c r="U115" s="123"/>
      <c r="V115" s="123"/>
      <c r="W115" s="123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</row>
    <row r="116" spans="1:38" s="113" customFormat="1" ht="12.75" customHeight="1" x14ac:dyDescent="0.2">
      <c r="A116" s="88"/>
      <c r="B116" s="114" t="s">
        <v>15</v>
      </c>
      <c r="C116" s="15"/>
      <c r="D116" s="112" t="s">
        <v>143</v>
      </c>
      <c r="E116" s="79" t="s">
        <v>451</v>
      </c>
      <c r="F116" s="144" t="s">
        <v>450</v>
      </c>
      <c r="G116" s="144">
        <v>39600</v>
      </c>
      <c r="H116" s="144"/>
      <c r="I116" s="144">
        <v>39600</v>
      </c>
      <c r="J116" s="144"/>
      <c r="K116" s="144"/>
      <c r="L116" s="144"/>
      <c r="M116" s="144"/>
      <c r="N116" s="144"/>
      <c r="O116" s="144"/>
      <c r="P116" s="144"/>
      <c r="Q116" s="144"/>
      <c r="R116" s="182"/>
      <c r="S116" s="84"/>
      <c r="T116" s="77" t="s">
        <v>517</v>
      </c>
      <c r="U116" s="123"/>
      <c r="V116" s="123"/>
      <c r="W116" s="123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</row>
    <row r="117" spans="1:38" s="24" customFormat="1" ht="12.75" customHeight="1" x14ac:dyDescent="0.2">
      <c r="A117" s="70">
        <v>51</v>
      </c>
      <c r="B117" s="80" t="s">
        <v>15</v>
      </c>
      <c r="C117" s="81">
        <v>68110100</v>
      </c>
      <c r="D117" s="81">
        <v>78310100</v>
      </c>
      <c r="E117" s="79" t="s">
        <v>111</v>
      </c>
      <c r="F117" s="195" t="s">
        <v>18</v>
      </c>
      <c r="G117" s="152">
        <v>307300</v>
      </c>
      <c r="H117" s="152">
        <v>130000</v>
      </c>
      <c r="I117" s="185">
        <v>177300</v>
      </c>
      <c r="J117" s="152">
        <v>565000</v>
      </c>
      <c r="K117" s="152">
        <v>0</v>
      </c>
      <c r="L117" s="185">
        <v>565000</v>
      </c>
      <c r="M117" s="152">
        <v>600000</v>
      </c>
      <c r="N117" s="152">
        <v>240000</v>
      </c>
      <c r="O117" s="185">
        <v>360000</v>
      </c>
      <c r="P117" s="152">
        <v>590000</v>
      </c>
      <c r="Q117" s="152">
        <v>0</v>
      </c>
      <c r="R117" s="196">
        <v>590000</v>
      </c>
      <c r="S117" s="7"/>
      <c r="T117" s="77" t="s">
        <v>201</v>
      </c>
      <c r="U117" s="6"/>
      <c r="V117" s="6"/>
      <c r="W117" s="6"/>
      <c r="X117" s="6"/>
      <c r="Y117" s="6"/>
      <c r="Z117" s="6"/>
      <c r="AA117" s="6"/>
      <c r="AB117" s="6"/>
      <c r="AC117" s="131"/>
      <c r="AD117" s="124"/>
      <c r="AE117" s="124"/>
      <c r="AF117" s="124"/>
      <c r="AG117" s="124"/>
      <c r="AH117" s="124"/>
      <c r="AI117" s="124"/>
      <c r="AJ117" s="124"/>
      <c r="AK117" s="124"/>
      <c r="AL117" s="124"/>
    </row>
    <row r="118" spans="1:38" s="24" customFormat="1" ht="12.75" customHeight="1" x14ac:dyDescent="0.2">
      <c r="A118" s="70"/>
      <c r="B118" s="80"/>
      <c r="C118" s="81"/>
      <c r="D118" s="81"/>
      <c r="E118" s="79"/>
      <c r="F118" s="148" t="s">
        <v>203</v>
      </c>
      <c r="G118" s="152"/>
      <c r="H118" s="152"/>
      <c r="I118" s="185"/>
      <c r="J118" s="152"/>
      <c r="K118" s="152"/>
      <c r="L118" s="185"/>
      <c r="M118" s="152"/>
      <c r="N118" s="152"/>
      <c r="O118" s="152"/>
      <c r="P118" s="152"/>
      <c r="Q118" s="152"/>
      <c r="R118" s="153"/>
      <c r="S118" s="7"/>
      <c r="T118" s="111" t="s">
        <v>202</v>
      </c>
      <c r="U118" s="6"/>
      <c r="V118" s="6"/>
      <c r="W118" s="6"/>
      <c r="X118" s="6"/>
      <c r="Y118" s="6"/>
      <c r="Z118" s="6"/>
      <c r="AA118" s="6"/>
      <c r="AB118" s="6"/>
      <c r="AC118" s="131"/>
      <c r="AD118" s="124"/>
      <c r="AE118" s="124"/>
      <c r="AF118" s="124"/>
      <c r="AG118" s="124"/>
      <c r="AH118" s="124"/>
      <c r="AI118" s="124"/>
      <c r="AJ118" s="124"/>
      <c r="AK118" s="124"/>
      <c r="AL118" s="124"/>
    </row>
    <row r="119" spans="1:38" s="24" customFormat="1" ht="12.75" customHeight="1" x14ac:dyDescent="0.2">
      <c r="A119" s="70"/>
      <c r="B119" s="80" t="s">
        <v>15</v>
      </c>
      <c r="C119" s="81"/>
      <c r="D119" s="81">
        <v>78530100</v>
      </c>
      <c r="E119" s="79" t="s">
        <v>151</v>
      </c>
      <c r="F119" s="144" t="s">
        <v>152</v>
      </c>
      <c r="G119" s="152">
        <v>0</v>
      </c>
      <c r="H119" s="152"/>
      <c r="I119" s="152">
        <v>0</v>
      </c>
      <c r="J119" s="152">
        <v>25000</v>
      </c>
      <c r="K119" s="152"/>
      <c r="L119" s="152">
        <v>25000</v>
      </c>
      <c r="M119" s="152">
        <v>25000</v>
      </c>
      <c r="N119" s="152"/>
      <c r="O119" s="152">
        <v>25000</v>
      </c>
      <c r="P119" s="152">
        <v>25000</v>
      </c>
      <c r="Q119" s="152"/>
      <c r="R119" s="153">
        <v>25000</v>
      </c>
      <c r="S119" s="84"/>
      <c r="T119" s="77" t="s">
        <v>501</v>
      </c>
      <c r="U119" s="26"/>
      <c r="V119" s="26"/>
      <c r="W119" s="26"/>
      <c r="X119" s="26"/>
      <c r="Y119" s="26"/>
      <c r="Z119" s="26"/>
      <c r="AA119" s="26"/>
      <c r="AB119" s="26"/>
      <c r="AC119" s="124"/>
      <c r="AD119" s="124"/>
      <c r="AE119" s="124"/>
      <c r="AF119" s="124"/>
      <c r="AG119" s="124"/>
      <c r="AH119" s="124"/>
      <c r="AI119" s="124"/>
      <c r="AJ119" s="124"/>
      <c r="AK119" s="124"/>
      <c r="AL119" s="124"/>
    </row>
    <row r="120" spans="1:38" s="24" customFormat="1" ht="12.75" customHeight="1" x14ac:dyDescent="0.2">
      <c r="A120" s="70"/>
      <c r="B120" s="80" t="s">
        <v>15</v>
      </c>
      <c r="C120" s="81">
        <v>68110100</v>
      </c>
      <c r="D120" s="81">
        <v>78530100</v>
      </c>
      <c r="E120" s="79" t="s">
        <v>456</v>
      </c>
      <c r="F120" s="144" t="s">
        <v>457</v>
      </c>
      <c r="G120" s="152">
        <v>50000</v>
      </c>
      <c r="H120" s="152">
        <v>34700</v>
      </c>
      <c r="I120" s="152">
        <v>15300</v>
      </c>
      <c r="J120" s="152"/>
      <c r="K120" s="152"/>
      <c r="L120" s="152"/>
      <c r="M120" s="152"/>
      <c r="N120" s="152"/>
      <c r="O120" s="152"/>
      <c r="P120" s="152"/>
      <c r="Q120" s="152"/>
      <c r="R120" s="153"/>
      <c r="S120" s="84"/>
      <c r="T120" s="77" t="s">
        <v>458</v>
      </c>
      <c r="U120" s="26"/>
      <c r="V120" s="26"/>
      <c r="W120" s="26"/>
      <c r="X120" s="26"/>
      <c r="Y120" s="26"/>
      <c r="Z120" s="26"/>
      <c r="AA120" s="26"/>
      <c r="AB120" s="26"/>
      <c r="AC120" s="124"/>
      <c r="AD120" s="124"/>
      <c r="AE120" s="124"/>
      <c r="AF120" s="124"/>
      <c r="AG120" s="124"/>
      <c r="AH120" s="124"/>
      <c r="AI120" s="124"/>
      <c r="AJ120" s="124"/>
      <c r="AK120" s="124"/>
      <c r="AL120" s="124"/>
    </row>
    <row r="121" spans="1:38" s="24" customFormat="1" ht="12.75" customHeight="1" x14ac:dyDescent="0.2">
      <c r="A121" s="70"/>
      <c r="B121" s="80"/>
      <c r="C121" s="137"/>
      <c r="D121" s="81"/>
      <c r="E121" s="79"/>
      <c r="F121" s="144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3"/>
      <c r="S121" s="84"/>
      <c r="T121" s="77"/>
      <c r="U121" s="26"/>
      <c r="V121" s="26"/>
      <c r="W121" s="26"/>
      <c r="X121" s="26"/>
      <c r="Y121" s="26"/>
      <c r="Z121" s="26"/>
      <c r="AA121" s="26"/>
      <c r="AB121" s="26"/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</row>
    <row r="122" spans="1:38" s="24" customFormat="1" ht="12.75" customHeight="1" x14ac:dyDescent="0.2">
      <c r="A122" s="70"/>
      <c r="B122" s="80" t="s">
        <v>264</v>
      </c>
      <c r="C122" s="81"/>
      <c r="D122" s="81">
        <v>78310100</v>
      </c>
      <c r="E122" s="79" t="s">
        <v>265</v>
      </c>
      <c r="F122" s="195" t="s">
        <v>334</v>
      </c>
      <c r="G122" s="152">
        <v>26200</v>
      </c>
      <c r="H122" s="152"/>
      <c r="I122" s="152">
        <v>26200</v>
      </c>
      <c r="J122" s="152"/>
      <c r="K122" s="152"/>
      <c r="L122" s="185"/>
      <c r="M122" s="152"/>
      <c r="N122" s="152"/>
      <c r="O122" s="152"/>
      <c r="P122" s="152"/>
      <c r="Q122" s="152"/>
      <c r="R122" s="153"/>
      <c r="S122" s="7" t="s">
        <v>502</v>
      </c>
      <c r="T122" s="77"/>
      <c r="U122" s="26"/>
      <c r="V122" s="26"/>
      <c r="W122" s="26"/>
      <c r="X122" s="26"/>
      <c r="Y122" s="26"/>
      <c r="Z122" s="26"/>
      <c r="AA122" s="26"/>
      <c r="AB122" s="26"/>
      <c r="AC122" s="124"/>
      <c r="AD122" s="124"/>
      <c r="AE122" s="124"/>
      <c r="AF122" s="124"/>
      <c r="AG122" s="124"/>
      <c r="AH122" s="124"/>
      <c r="AI122" s="124"/>
      <c r="AJ122" s="124"/>
      <c r="AK122" s="124"/>
      <c r="AL122" s="124"/>
    </row>
    <row r="123" spans="1:38" s="24" customFormat="1" ht="12.75" customHeight="1" x14ac:dyDescent="0.2">
      <c r="A123" s="70"/>
      <c r="B123" s="80" t="s">
        <v>264</v>
      </c>
      <c r="C123" s="81"/>
      <c r="D123" s="81">
        <v>78310100</v>
      </c>
      <c r="E123" s="79" t="s">
        <v>266</v>
      </c>
      <c r="F123" s="195" t="s">
        <v>335</v>
      </c>
      <c r="G123" s="152">
        <v>1200</v>
      </c>
      <c r="H123" s="152"/>
      <c r="I123" s="152">
        <v>1200</v>
      </c>
      <c r="J123" s="152"/>
      <c r="K123" s="152"/>
      <c r="L123" s="185"/>
      <c r="M123" s="152"/>
      <c r="N123" s="152"/>
      <c r="O123" s="152"/>
      <c r="P123" s="152"/>
      <c r="Q123" s="152"/>
      <c r="R123" s="153"/>
      <c r="S123" s="7" t="s">
        <v>502</v>
      </c>
      <c r="T123" s="77" t="s">
        <v>361</v>
      </c>
      <c r="U123" s="26"/>
      <c r="V123" s="26"/>
      <c r="W123" s="26"/>
      <c r="X123" s="26"/>
      <c r="Y123" s="26"/>
      <c r="Z123" s="26"/>
      <c r="AA123" s="26"/>
      <c r="AB123" s="26"/>
      <c r="AC123" s="124"/>
      <c r="AD123" s="124"/>
      <c r="AE123" s="124"/>
      <c r="AF123" s="124"/>
      <c r="AG123" s="124"/>
      <c r="AH123" s="124"/>
      <c r="AI123" s="124"/>
      <c r="AJ123" s="124"/>
      <c r="AK123" s="124"/>
      <c r="AL123" s="124"/>
    </row>
    <row r="124" spans="1:38" s="24" customFormat="1" ht="12.75" customHeight="1" x14ac:dyDescent="0.2">
      <c r="A124" s="70"/>
      <c r="B124" s="80" t="s">
        <v>264</v>
      </c>
      <c r="C124" s="81"/>
      <c r="D124" s="81">
        <v>78320100</v>
      </c>
      <c r="E124" s="79" t="s">
        <v>267</v>
      </c>
      <c r="F124" s="195" t="s">
        <v>336</v>
      </c>
      <c r="G124" s="152">
        <v>3400</v>
      </c>
      <c r="H124" s="152"/>
      <c r="I124" s="152">
        <v>3400</v>
      </c>
      <c r="J124" s="152"/>
      <c r="K124" s="152"/>
      <c r="L124" s="185"/>
      <c r="M124" s="152"/>
      <c r="N124" s="152"/>
      <c r="O124" s="152"/>
      <c r="P124" s="152"/>
      <c r="Q124" s="152"/>
      <c r="R124" s="153"/>
      <c r="S124" s="7" t="s">
        <v>502</v>
      </c>
      <c r="T124" s="77" t="s">
        <v>362</v>
      </c>
      <c r="U124" s="26"/>
      <c r="V124" s="26"/>
      <c r="W124" s="26"/>
      <c r="X124" s="26"/>
      <c r="Y124" s="26"/>
      <c r="Z124" s="26"/>
      <c r="AA124" s="26"/>
      <c r="AB124" s="26"/>
      <c r="AC124" s="124"/>
      <c r="AD124" s="124"/>
      <c r="AE124" s="124"/>
      <c r="AF124" s="124"/>
      <c r="AG124" s="124"/>
      <c r="AH124" s="124"/>
      <c r="AI124" s="124"/>
      <c r="AJ124" s="124"/>
      <c r="AK124" s="124"/>
      <c r="AL124" s="124"/>
    </row>
    <row r="125" spans="1:38" s="24" customFormat="1" ht="12.75" customHeight="1" x14ac:dyDescent="0.2">
      <c r="A125" s="70"/>
      <c r="B125" s="80" t="s">
        <v>264</v>
      </c>
      <c r="C125" s="81"/>
      <c r="D125" s="81">
        <v>78320100</v>
      </c>
      <c r="E125" s="79" t="s">
        <v>339</v>
      </c>
      <c r="F125" s="195" t="s">
        <v>336</v>
      </c>
      <c r="G125" s="152">
        <v>2700</v>
      </c>
      <c r="H125" s="152"/>
      <c r="I125" s="152">
        <v>2700</v>
      </c>
      <c r="J125" s="152"/>
      <c r="K125" s="152"/>
      <c r="L125" s="185"/>
      <c r="M125" s="152"/>
      <c r="N125" s="152"/>
      <c r="O125" s="152"/>
      <c r="P125" s="152"/>
      <c r="Q125" s="152"/>
      <c r="R125" s="153"/>
      <c r="S125" s="7" t="s">
        <v>502</v>
      </c>
      <c r="T125" s="77" t="s">
        <v>363</v>
      </c>
      <c r="U125" s="26"/>
      <c r="V125" s="26"/>
      <c r="W125" s="26"/>
      <c r="X125" s="26"/>
      <c r="Y125" s="26"/>
      <c r="Z125" s="26"/>
      <c r="AA125" s="26"/>
      <c r="AB125" s="26"/>
      <c r="AC125" s="124"/>
      <c r="AD125" s="124"/>
      <c r="AE125" s="124"/>
      <c r="AF125" s="124"/>
      <c r="AG125" s="124"/>
      <c r="AH125" s="124"/>
      <c r="AI125" s="124"/>
      <c r="AJ125" s="124"/>
      <c r="AK125" s="124"/>
      <c r="AL125" s="124"/>
    </row>
    <row r="126" spans="1:38" s="24" customFormat="1" ht="12.75" customHeight="1" x14ac:dyDescent="0.2">
      <c r="A126" s="70"/>
      <c r="B126" s="80" t="s">
        <v>264</v>
      </c>
      <c r="C126" s="81"/>
      <c r="D126" s="81">
        <v>78310100</v>
      </c>
      <c r="E126" s="79" t="s">
        <v>304</v>
      </c>
      <c r="F126" s="195" t="s">
        <v>337</v>
      </c>
      <c r="G126" s="152">
        <v>2300</v>
      </c>
      <c r="H126" s="152"/>
      <c r="I126" s="152">
        <v>2300</v>
      </c>
      <c r="J126" s="152"/>
      <c r="K126" s="152"/>
      <c r="L126" s="185"/>
      <c r="M126" s="152"/>
      <c r="N126" s="152"/>
      <c r="O126" s="152"/>
      <c r="P126" s="152"/>
      <c r="Q126" s="152"/>
      <c r="R126" s="153"/>
      <c r="S126" s="7" t="s">
        <v>502</v>
      </c>
      <c r="T126" s="77"/>
      <c r="U126" s="26"/>
      <c r="V126" s="26"/>
      <c r="W126" s="26"/>
      <c r="X126" s="26"/>
      <c r="Y126" s="26"/>
      <c r="Z126" s="26"/>
      <c r="AA126" s="26"/>
      <c r="AB126" s="26"/>
      <c r="AC126" s="124"/>
      <c r="AD126" s="124"/>
      <c r="AE126" s="124"/>
      <c r="AF126" s="124"/>
      <c r="AG126" s="124"/>
      <c r="AH126" s="124"/>
      <c r="AI126" s="124"/>
      <c r="AJ126" s="124"/>
      <c r="AK126" s="124"/>
      <c r="AL126" s="124"/>
    </row>
    <row r="127" spans="1:38" s="24" customFormat="1" ht="12.75" customHeight="1" x14ac:dyDescent="0.2">
      <c r="A127" s="70"/>
      <c r="B127" s="80" t="s">
        <v>264</v>
      </c>
      <c r="C127" s="81"/>
      <c r="D127" s="81">
        <v>78320100</v>
      </c>
      <c r="E127" s="79" t="s">
        <v>305</v>
      </c>
      <c r="F127" s="195" t="s">
        <v>336</v>
      </c>
      <c r="G127" s="152">
        <v>800</v>
      </c>
      <c r="H127" s="152"/>
      <c r="I127" s="152">
        <v>800</v>
      </c>
      <c r="J127" s="152"/>
      <c r="K127" s="152"/>
      <c r="L127" s="185"/>
      <c r="M127" s="152"/>
      <c r="N127" s="152"/>
      <c r="O127" s="152"/>
      <c r="P127" s="152"/>
      <c r="Q127" s="152"/>
      <c r="R127" s="153"/>
      <c r="S127" s="7" t="s">
        <v>502</v>
      </c>
      <c r="T127" s="77" t="s">
        <v>364</v>
      </c>
      <c r="U127" s="26"/>
      <c r="V127" s="26"/>
      <c r="W127" s="26"/>
      <c r="X127" s="26"/>
      <c r="Y127" s="26"/>
      <c r="Z127" s="26"/>
      <c r="AA127" s="26"/>
      <c r="AB127" s="26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</row>
    <row r="128" spans="1:38" s="24" customFormat="1" ht="12.75" customHeight="1" x14ac:dyDescent="0.2">
      <c r="A128" s="70"/>
      <c r="B128" s="80" t="s">
        <v>264</v>
      </c>
      <c r="C128" s="81">
        <v>68110100</v>
      </c>
      <c r="D128" s="81">
        <v>78310100</v>
      </c>
      <c r="E128" s="79" t="s">
        <v>306</v>
      </c>
      <c r="F128" s="195" t="s">
        <v>338</v>
      </c>
      <c r="G128" s="152">
        <v>72000</v>
      </c>
      <c r="H128" s="152">
        <v>57600</v>
      </c>
      <c r="I128" s="152">
        <v>14400</v>
      </c>
      <c r="J128" s="152"/>
      <c r="K128" s="152"/>
      <c r="L128" s="185"/>
      <c r="M128" s="152"/>
      <c r="N128" s="152"/>
      <c r="O128" s="152"/>
      <c r="P128" s="152"/>
      <c r="Q128" s="152"/>
      <c r="R128" s="153"/>
      <c r="S128" s="7" t="s">
        <v>502</v>
      </c>
      <c r="T128" s="77" t="s">
        <v>365</v>
      </c>
      <c r="U128" s="26"/>
      <c r="V128" s="26"/>
      <c r="W128" s="26"/>
      <c r="X128" s="26"/>
      <c r="Y128" s="26"/>
      <c r="Z128" s="26"/>
      <c r="AA128" s="26"/>
      <c r="AB128" s="26"/>
      <c r="AC128" s="124"/>
      <c r="AD128" s="124"/>
      <c r="AE128" s="124"/>
      <c r="AF128" s="124"/>
      <c r="AG128" s="124"/>
      <c r="AH128" s="124"/>
      <c r="AI128" s="124"/>
      <c r="AJ128" s="124"/>
      <c r="AK128" s="124"/>
      <c r="AL128" s="124"/>
    </row>
    <row r="129" spans="1:38" s="24" customFormat="1" ht="12.75" customHeight="1" x14ac:dyDescent="0.2">
      <c r="A129" s="70"/>
      <c r="B129" s="80" t="s">
        <v>307</v>
      </c>
      <c r="C129" s="81"/>
      <c r="D129" s="81">
        <v>78310100</v>
      </c>
      <c r="E129" s="79" t="s">
        <v>308</v>
      </c>
      <c r="F129" s="195" t="s">
        <v>340</v>
      </c>
      <c r="G129" s="152">
        <v>37000</v>
      </c>
      <c r="H129" s="152"/>
      <c r="I129" s="152">
        <v>37000</v>
      </c>
      <c r="J129" s="152"/>
      <c r="K129" s="152"/>
      <c r="L129" s="185"/>
      <c r="M129" s="152"/>
      <c r="N129" s="152"/>
      <c r="O129" s="152"/>
      <c r="P129" s="152"/>
      <c r="Q129" s="152"/>
      <c r="R129" s="153"/>
      <c r="S129" s="7" t="s">
        <v>502</v>
      </c>
      <c r="T129" s="77" t="s">
        <v>518</v>
      </c>
      <c r="U129" s="26"/>
      <c r="V129" s="26"/>
      <c r="W129" s="26"/>
      <c r="X129" s="26"/>
      <c r="Y129" s="26"/>
      <c r="Z129" s="26"/>
      <c r="AA129" s="26"/>
      <c r="AB129" s="26"/>
      <c r="AC129" s="124"/>
      <c r="AD129" s="124"/>
      <c r="AE129" s="124"/>
      <c r="AF129" s="124"/>
      <c r="AG129" s="124"/>
      <c r="AH129" s="124"/>
      <c r="AI129" s="124"/>
      <c r="AJ129" s="124"/>
      <c r="AK129" s="124"/>
      <c r="AL129" s="124"/>
    </row>
    <row r="130" spans="1:38" s="24" customFormat="1" ht="12.75" customHeight="1" x14ac:dyDescent="0.2">
      <c r="A130" s="70"/>
      <c r="B130" s="80" t="s">
        <v>307</v>
      </c>
      <c r="C130" s="81"/>
      <c r="D130" s="81">
        <v>78320100</v>
      </c>
      <c r="E130" s="79" t="s">
        <v>309</v>
      </c>
      <c r="F130" s="195" t="s">
        <v>341</v>
      </c>
      <c r="G130" s="152">
        <v>2000</v>
      </c>
      <c r="H130" s="152"/>
      <c r="I130" s="152">
        <v>2000</v>
      </c>
      <c r="J130" s="152"/>
      <c r="K130" s="152"/>
      <c r="L130" s="185"/>
      <c r="M130" s="152"/>
      <c r="N130" s="152"/>
      <c r="O130" s="152"/>
      <c r="P130" s="152"/>
      <c r="Q130" s="152"/>
      <c r="R130" s="153"/>
      <c r="S130" s="7" t="s">
        <v>502</v>
      </c>
      <c r="T130" s="77"/>
      <c r="U130" s="26"/>
      <c r="V130" s="26"/>
      <c r="W130" s="26"/>
      <c r="X130" s="26"/>
      <c r="Y130" s="26"/>
      <c r="Z130" s="26"/>
      <c r="AA130" s="26"/>
      <c r="AB130" s="26"/>
      <c r="AC130" s="124"/>
      <c r="AD130" s="124"/>
      <c r="AE130" s="124"/>
      <c r="AF130" s="124"/>
      <c r="AG130" s="124"/>
      <c r="AH130" s="124"/>
      <c r="AI130" s="124"/>
      <c r="AJ130" s="124"/>
      <c r="AK130" s="124"/>
      <c r="AL130" s="124"/>
    </row>
    <row r="131" spans="1:38" s="24" customFormat="1" ht="12.75" customHeight="1" x14ac:dyDescent="0.2">
      <c r="A131" s="70"/>
      <c r="B131" s="80" t="s">
        <v>307</v>
      </c>
      <c r="C131" s="81"/>
      <c r="D131" s="81">
        <v>78320100</v>
      </c>
      <c r="E131" s="79" t="s">
        <v>310</v>
      </c>
      <c r="F131" s="195" t="s">
        <v>343</v>
      </c>
      <c r="G131" s="152">
        <v>2700</v>
      </c>
      <c r="H131" s="152"/>
      <c r="I131" s="152">
        <v>2700</v>
      </c>
      <c r="J131" s="152"/>
      <c r="K131" s="152"/>
      <c r="L131" s="185"/>
      <c r="M131" s="152"/>
      <c r="N131" s="152"/>
      <c r="O131" s="152"/>
      <c r="P131" s="152"/>
      <c r="Q131" s="152"/>
      <c r="R131" s="153"/>
      <c r="S131" s="7" t="s">
        <v>502</v>
      </c>
      <c r="T131" s="77" t="s">
        <v>368</v>
      </c>
      <c r="U131" s="26"/>
      <c r="V131" s="26"/>
      <c r="W131" s="26"/>
      <c r="X131" s="26"/>
      <c r="Y131" s="26"/>
      <c r="Z131" s="26"/>
      <c r="AA131" s="26"/>
      <c r="AB131" s="26"/>
      <c r="AC131" s="124"/>
      <c r="AD131" s="124"/>
      <c r="AE131" s="124"/>
      <c r="AF131" s="124"/>
      <c r="AG131" s="124"/>
      <c r="AH131" s="124"/>
      <c r="AI131" s="124"/>
      <c r="AJ131" s="124"/>
      <c r="AK131" s="124"/>
      <c r="AL131" s="124"/>
    </row>
    <row r="132" spans="1:38" s="24" customFormat="1" ht="12.75" customHeight="1" x14ac:dyDescent="0.2">
      <c r="A132" s="70"/>
      <c r="B132" s="80" t="s">
        <v>307</v>
      </c>
      <c r="C132" s="81">
        <v>68110100</v>
      </c>
      <c r="D132" s="81">
        <v>78310100</v>
      </c>
      <c r="E132" s="79" t="s">
        <v>311</v>
      </c>
      <c r="F132" s="195" t="s">
        <v>342</v>
      </c>
      <c r="G132" s="152">
        <v>72000</v>
      </c>
      <c r="H132" s="152">
        <v>57600</v>
      </c>
      <c r="I132" s="152">
        <v>14400</v>
      </c>
      <c r="J132" s="152"/>
      <c r="K132" s="152"/>
      <c r="L132" s="185"/>
      <c r="M132" s="152"/>
      <c r="N132" s="152"/>
      <c r="O132" s="152"/>
      <c r="P132" s="152"/>
      <c r="Q132" s="152"/>
      <c r="R132" s="153"/>
      <c r="S132" s="7" t="s">
        <v>502</v>
      </c>
      <c r="T132" s="77" t="s">
        <v>366</v>
      </c>
      <c r="U132" s="26"/>
      <c r="V132" s="26"/>
      <c r="W132" s="26"/>
      <c r="X132" s="26"/>
      <c r="Y132" s="26"/>
      <c r="Z132" s="26"/>
      <c r="AA132" s="26"/>
      <c r="AB132" s="26"/>
      <c r="AC132" s="124"/>
      <c r="AD132" s="124"/>
      <c r="AE132" s="124"/>
      <c r="AF132" s="124"/>
      <c r="AG132" s="124"/>
      <c r="AH132" s="124"/>
      <c r="AI132" s="124"/>
      <c r="AJ132" s="124"/>
      <c r="AK132" s="124"/>
      <c r="AL132" s="124"/>
    </row>
    <row r="133" spans="1:38" s="24" customFormat="1" ht="12.75" customHeight="1" x14ac:dyDescent="0.2">
      <c r="A133" s="70"/>
      <c r="B133" s="80" t="s">
        <v>31</v>
      </c>
      <c r="C133" s="81"/>
      <c r="D133" s="81">
        <v>78310100</v>
      </c>
      <c r="E133" s="79" t="s">
        <v>314</v>
      </c>
      <c r="F133" s="195" t="s">
        <v>344</v>
      </c>
      <c r="G133" s="152">
        <v>14000</v>
      </c>
      <c r="H133" s="152"/>
      <c r="I133" s="152">
        <v>14000</v>
      </c>
      <c r="J133" s="152"/>
      <c r="K133" s="152"/>
      <c r="L133" s="185"/>
      <c r="M133" s="152"/>
      <c r="N133" s="152"/>
      <c r="O133" s="152"/>
      <c r="P133" s="152"/>
      <c r="Q133" s="152"/>
      <c r="R133" s="153"/>
      <c r="S133" s="7" t="s">
        <v>502</v>
      </c>
      <c r="T133" s="77" t="s">
        <v>367</v>
      </c>
      <c r="U133" s="26"/>
      <c r="V133" s="26"/>
      <c r="W133" s="26"/>
      <c r="X133" s="26"/>
      <c r="Y133" s="26"/>
      <c r="Z133" s="26"/>
      <c r="AA133" s="26"/>
      <c r="AB133" s="26"/>
      <c r="AC133" s="124"/>
      <c r="AD133" s="124"/>
      <c r="AE133" s="124"/>
      <c r="AF133" s="124"/>
      <c r="AG133" s="124"/>
      <c r="AH133" s="124"/>
      <c r="AI133" s="124"/>
      <c r="AJ133" s="124"/>
      <c r="AK133" s="124"/>
      <c r="AL133" s="124"/>
    </row>
    <row r="134" spans="1:38" s="24" customFormat="1" ht="12.75" customHeight="1" x14ac:dyDescent="0.2">
      <c r="A134" s="70"/>
      <c r="B134" s="80" t="s">
        <v>31</v>
      </c>
      <c r="C134" s="81"/>
      <c r="D134" s="81">
        <v>78320100</v>
      </c>
      <c r="E134" s="79" t="s">
        <v>313</v>
      </c>
      <c r="F134" s="195" t="s">
        <v>345</v>
      </c>
      <c r="G134" s="152">
        <v>4300</v>
      </c>
      <c r="H134" s="152"/>
      <c r="I134" s="152">
        <v>4300</v>
      </c>
      <c r="J134" s="152"/>
      <c r="K134" s="152"/>
      <c r="L134" s="185"/>
      <c r="M134" s="152"/>
      <c r="N134" s="152"/>
      <c r="O134" s="152"/>
      <c r="P134" s="152"/>
      <c r="Q134" s="152"/>
      <c r="R134" s="153"/>
      <c r="S134" s="7" t="s">
        <v>502</v>
      </c>
      <c r="T134" s="77"/>
      <c r="U134" s="26"/>
      <c r="V134" s="26"/>
      <c r="W134" s="26"/>
      <c r="X134" s="26"/>
      <c r="Y134" s="26"/>
      <c r="Z134" s="26"/>
      <c r="AA134" s="26"/>
      <c r="AB134" s="26"/>
      <c r="AC134" s="124"/>
      <c r="AD134" s="124"/>
      <c r="AE134" s="124"/>
      <c r="AF134" s="124"/>
      <c r="AG134" s="124"/>
      <c r="AH134" s="124"/>
      <c r="AI134" s="124"/>
      <c r="AJ134" s="124"/>
      <c r="AK134" s="124"/>
      <c r="AL134" s="124"/>
    </row>
    <row r="135" spans="1:38" s="24" customFormat="1" ht="12.75" customHeight="1" x14ac:dyDescent="0.2">
      <c r="A135" s="70"/>
      <c r="B135" s="80" t="s">
        <v>31</v>
      </c>
      <c r="C135" s="81"/>
      <c r="D135" s="81">
        <v>78320100</v>
      </c>
      <c r="E135" s="79" t="s">
        <v>315</v>
      </c>
      <c r="F135" s="195" t="s">
        <v>346</v>
      </c>
      <c r="G135" s="152">
        <v>4100</v>
      </c>
      <c r="H135" s="152"/>
      <c r="I135" s="152">
        <v>4100</v>
      </c>
      <c r="J135" s="152"/>
      <c r="K135" s="152"/>
      <c r="L135" s="185"/>
      <c r="M135" s="152"/>
      <c r="N135" s="152"/>
      <c r="O135" s="152"/>
      <c r="P135" s="152"/>
      <c r="Q135" s="152"/>
      <c r="R135" s="153"/>
      <c r="S135" s="7" t="s">
        <v>502</v>
      </c>
      <c r="T135" s="77" t="s">
        <v>426</v>
      </c>
      <c r="U135" s="26"/>
      <c r="V135" s="26"/>
      <c r="W135" s="26"/>
      <c r="X135" s="26"/>
      <c r="Y135" s="26"/>
      <c r="Z135" s="26"/>
      <c r="AA135" s="26"/>
      <c r="AB135" s="26"/>
      <c r="AC135" s="124"/>
      <c r="AD135" s="124"/>
      <c r="AE135" s="124"/>
      <c r="AF135" s="124"/>
      <c r="AG135" s="124"/>
      <c r="AH135" s="124"/>
      <c r="AI135" s="124"/>
      <c r="AJ135" s="124"/>
      <c r="AK135" s="124"/>
      <c r="AL135" s="124"/>
    </row>
    <row r="136" spans="1:38" s="24" customFormat="1" ht="12.75" customHeight="1" x14ac:dyDescent="0.2">
      <c r="A136" s="70"/>
      <c r="B136" s="80" t="s">
        <v>31</v>
      </c>
      <c r="C136" s="81">
        <v>68110100</v>
      </c>
      <c r="D136" s="81">
        <v>78310100</v>
      </c>
      <c r="E136" s="79" t="s">
        <v>316</v>
      </c>
      <c r="F136" s="195" t="s">
        <v>347</v>
      </c>
      <c r="G136" s="152">
        <v>72000</v>
      </c>
      <c r="H136" s="152">
        <v>57600</v>
      </c>
      <c r="I136" s="152">
        <v>14400</v>
      </c>
      <c r="J136" s="152"/>
      <c r="K136" s="152"/>
      <c r="L136" s="185"/>
      <c r="M136" s="152"/>
      <c r="N136" s="152"/>
      <c r="O136" s="152"/>
      <c r="P136" s="152"/>
      <c r="Q136" s="152"/>
      <c r="R136" s="153"/>
      <c r="S136" s="7" t="s">
        <v>502</v>
      </c>
      <c r="T136" s="77" t="s">
        <v>427</v>
      </c>
      <c r="U136" s="26"/>
      <c r="V136" s="26"/>
      <c r="W136" s="26"/>
      <c r="X136" s="26"/>
      <c r="Y136" s="26"/>
      <c r="Z136" s="26"/>
      <c r="AA136" s="26"/>
      <c r="AB136" s="26"/>
      <c r="AC136" s="124"/>
      <c r="AD136" s="124"/>
      <c r="AE136" s="124"/>
      <c r="AF136" s="124"/>
      <c r="AG136" s="124"/>
      <c r="AH136" s="124"/>
      <c r="AI136" s="124"/>
      <c r="AJ136" s="124"/>
      <c r="AK136" s="124"/>
      <c r="AL136" s="124"/>
    </row>
    <row r="137" spans="1:38" s="24" customFormat="1" ht="12.75" customHeight="1" x14ac:dyDescent="0.2">
      <c r="A137" s="70"/>
      <c r="B137" s="80" t="s">
        <v>317</v>
      </c>
      <c r="C137" s="81"/>
      <c r="D137" s="81">
        <v>78310100</v>
      </c>
      <c r="E137" s="79" t="s">
        <v>312</v>
      </c>
      <c r="F137" s="195" t="s">
        <v>348</v>
      </c>
      <c r="G137" s="152">
        <v>2500</v>
      </c>
      <c r="H137" s="152"/>
      <c r="I137" s="152">
        <v>2500</v>
      </c>
      <c r="J137" s="152"/>
      <c r="K137" s="152"/>
      <c r="L137" s="185"/>
      <c r="M137" s="152"/>
      <c r="N137" s="152"/>
      <c r="O137" s="152"/>
      <c r="P137" s="152"/>
      <c r="Q137" s="152"/>
      <c r="R137" s="153"/>
      <c r="S137" s="7" t="s">
        <v>502</v>
      </c>
      <c r="T137" s="77" t="s">
        <v>369</v>
      </c>
      <c r="U137" s="26"/>
      <c r="V137" s="26"/>
      <c r="W137" s="26"/>
      <c r="X137" s="26"/>
      <c r="Y137" s="26"/>
      <c r="Z137" s="26"/>
      <c r="AA137" s="26"/>
      <c r="AB137" s="26"/>
      <c r="AC137" s="124"/>
      <c r="AD137" s="124"/>
      <c r="AE137" s="124"/>
      <c r="AF137" s="124"/>
      <c r="AG137" s="124"/>
      <c r="AH137" s="124"/>
      <c r="AI137" s="124"/>
      <c r="AJ137" s="124"/>
      <c r="AK137" s="124"/>
      <c r="AL137" s="124"/>
    </row>
    <row r="138" spans="1:38" s="24" customFormat="1" ht="12.75" customHeight="1" x14ac:dyDescent="0.2">
      <c r="A138" s="70"/>
      <c r="B138" s="80" t="s">
        <v>317</v>
      </c>
      <c r="C138" s="81"/>
      <c r="D138" s="81">
        <v>78310100</v>
      </c>
      <c r="E138" s="79" t="s">
        <v>318</v>
      </c>
      <c r="F138" s="195" t="s">
        <v>349</v>
      </c>
      <c r="G138" s="152">
        <v>4700</v>
      </c>
      <c r="H138" s="152"/>
      <c r="I138" s="152">
        <v>4700</v>
      </c>
      <c r="J138" s="152"/>
      <c r="K138" s="152"/>
      <c r="L138" s="185"/>
      <c r="M138" s="152"/>
      <c r="N138" s="152"/>
      <c r="O138" s="152"/>
      <c r="P138" s="152"/>
      <c r="Q138" s="152"/>
      <c r="R138" s="153"/>
      <c r="S138" s="7" t="s">
        <v>502</v>
      </c>
      <c r="T138" s="77" t="s">
        <v>370</v>
      </c>
      <c r="U138" s="26"/>
      <c r="V138" s="26"/>
      <c r="W138" s="26"/>
      <c r="X138" s="26"/>
      <c r="Y138" s="26"/>
      <c r="Z138" s="26"/>
      <c r="AA138" s="26"/>
      <c r="AB138" s="26"/>
      <c r="AC138" s="124"/>
      <c r="AD138" s="124"/>
      <c r="AE138" s="124"/>
      <c r="AF138" s="124"/>
      <c r="AG138" s="124"/>
      <c r="AH138" s="124"/>
      <c r="AI138" s="124"/>
      <c r="AJ138" s="124"/>
      <c r="AK138" s="124"/>
      <c r="AL138" s="124"/>
    </row>
    <row r="139" spans="1:38" s="24" customFormat="1" ht="12.75" customHeight="1" x14ac:dyDescent="0.2">
      <c r="A139" s="70"/>
      <c r="B139" s="80" t="s">
        <v>317</v>
      </c>
      <c r="C139" s="81"/>
      <c r="D139" s="81">
        <v>78310100</v>
      </c>
      <c r="E139" s="79" t="s">
        <v>319</v>
      </c>
      <c r="F139" s="195" t="s">
        <v>348</v>
      </c>
      <c r="G139" s="152">
        <v>12300</v>
      </c>
      <c r="H139" s="152"/>
      <c r="I139" s="152">
        <v>12300</v>
      </c>
      <c r="J139" s="152"/>
      <c r="K139" s="152"/>
      <c r="L139" s="185"/>
      <c r="M139" s="152"/>
      <c r="N139" s="152"/>
      <c r="O139" s="152"/>
      <c r="P139" s="152"/>
      <c r="Q139" s="152"/>
      <c r="R139" s="153"/>
      <c r="S139" s="7" t="s">
        <v>502</v>
      </c>
      <c r="T139" s="77" t="s">
        <v>372</v>
      </c>
      <c r="U139" s="26"/>
      <c r="V139" s="26"/>
      <c r="W139" s="26"/>
      <c r="X139" s="26"/>
      <c r="Y139" s="26"/>
      <c r="Z139" s="26"/>
      <c r="AA139" s="26"/>
      <c r="AB139" s="26"/>
      <c r="AC139" s="124"/>
      <c r="AD139" s="124"/>
      <c r="AE139" s="124"/>
      <c r="AF139" s="124"/>
      <c r="AG139" s="124"/>
      <c r="AH139" s="124"/>
      <c r="AI139" s="124"/>
      <c r="AJ139" s="124"/>
      <c r="AK139" s="124"/>
      <c r="AL139" s="124"/>
    </row>
    <row r="140" spans="1:38" s="24" customFormat="1" ht="12.75" customHeight="1" x14ac:dyDescent="0.2">
      <c r="A140" s="70"/>
      <c r="B140" s="80" t="s">
        <v>317</v>
      </c>
      <c r="C140" s="81"/>
      <c r="D140" s="81">
        <v>78320100</v>
      </c>
      <c r="E140" s="79" t="s">
        <v>320</v>
      </c>
      <c r="F140" s="195" t="s">
        <v>350</v>
      </c>
      <c r="G140" s="152">
        <v>4600</v>
      </c>
      <c r="H140" s="152"/>
      <c r="I140" s="152">
        <v>4600</v>
      </c>
      <c r="J140" s="152"/>
      <c r="K140" s="152"/>
      <c r="L140" s="185"/>
      <c r="M140" s="152"/>
      <c r="N140" s="152"/>
      <c r="O140" s="152"/>
      <c r="P140" s="152"/>
      <c r="Q140" s="152"/>
      <c r="R140" s="153"/>
      <c r="S140" s="7" t="s">
        <v>502</v>
      </c>
      <c r="T140" s="77" t="s">
        <v>373</v>
      </c>
      <c r="U140" s="26"/>
      <c r="V140" s="26"/>
      <c r="W140" s="26"/>
      <c r="X140" s="26"/>
      <c r="Y140" s="26"/>
      <c r="Z140" s="26"/>
      <c r="AA140" s="26"/>
      <c r="AB140" s="26"/>
      <c r="AC140" s="124"/>
      <c r="AD140" s="124"/>
      <c r="AE140" s="124"/>
      <c r="AF140" s="124"/>
      <c r="AG140" s="124"/>
      <c r="AH140" s="124"/>
      <c r="AI140" s="124"/>
      <c r="AJ140" s="124"/>
      <c r="AK140" s="124"/>
      <c r="AL140" s="124"/>
    </row>
    <row r="141" spans="1:38" s="24" customFormat="1" ht="12.75" customHeight="1" x14ac:dyDescent="0.2">
      <c r="A141" s="70"/>
      <c r="B141" s="80" t="s">
        <v>317</v>
      </c>
      <c r="C141" s="81"/>
      <c r="D141" s="81">
        <v>78320100</v>
      </c>
      <c r="E141" s="79" t="s">
        <v>321</v>
      </c>
      <c r="F141" s="195" t="s">
        <v>351</v>
      </c>
      <c r="G141" s="152">
        <v>3000</v>
      </c>
      <c r="H141" s="152"/>
      <c r="I141" s="152">
        <v>3000</v>
      </c>
      <c r="J141" s="152"/>
      <c r="K141" s="152"/>
      <c r="L141" s="185"/>
      <c r="M141" s="152"/>
      <c r="N141" s="152"/>
      <c r="O141" s="152"/>
      <c r="P141" s="152"/>
      <c r="Q141" s="152"/>
      <c r="R141" s="153"/>
      <c r="S141" s="7" t="s">
        <v>502</v>
      </c>
      <c r="T141" s="77"/>
      <c r="U141" s="26"/>
      <c r="V141" s="26"/>
      <c r="W141" s="26"/>
      <c r="X141" s="26"/>
      <c r="Y141" s="26"/>
      <c r="Z141" s="26"/>
      <c r="AA141" s="26"/>
      <c r="AB141" s="26"/>
      <c r="AC141" s="124"/>
      <c r="AD141" s="124"/>
      <c r="AE141" s="124"/>
      <c r="AF141" s="124"/>
      <c r="AG141" s="124"/>
      <c r="AH141" s="124"/>
      <c r="AI141" s="124"/>
      <c r="AJ141" s="124"/>
      <c r="AK141" s="124"/>
      <c r="AL141" s="124"/>
    </row>
    <row r="142" spans="1:38" s="24" customFormat="1" ht="12.75" customHeight="1" x14ac:dyDescent="0.2">
      <c r="A142" s="70"/>
      <c r="B142" s="80" t="s">
        <v>317</v>
      </c>
      <c r="C142" s="81"/>
      <c r="D142" s="81">
        <v>78320100</v>
      </c>
      <c r="E142" s="79" t="s">
        <v>322</v>
      </c>
      <c r="F142" s="195" t="s">
        <v>350</v>
      </c>
      <c r="G142" s="152">
        <v>1800</v>
      </c>
      <c r="H142" s="152"/>
      <c r="I142" s="152">
        <v>1800</v>
      </c>
      <c r="J142" s="152"/>
      <c r="K142" s="152"/>
      <c r="L142" s="185"/>
      <c r="M142" s="152"/>
      <c r="N142" s="152"/>
      <c r="O142" s="152"/>
      <c r="P142" s="152"/>
      <c r="Q142" s="152"/>
      <c r="R142" s="153"/>
      <c r="S142" s="7" t="s">
        <v>502</v>
      </c>
      <c r="T142" s="111" t="s">
        <v>428</v>
      </c>
      <c r="U142" s="77" t="s">
        <v>429</v>
      </c>
      <c r="V142" s="26"/>
      <c r="W142" s="26"/>
      <c r="X142" s="26"/>
      <c r="Y142" s="26"/>
      <c r="Z142" s="26"/>
      <c r="AA142" s="26"/>
      <c r="AB142" s="26"/>
      <c r="AC142" s="124"/>
      <c r="AD142" s="124"/>
      <c r="AE142" s="124"/>
      <c r="AF142" s="124"/>
      <c r="AG142" s="124"/>
      <c r="AH142" s="124"/>
      <c r="AI142" s="124"/>
      <c r="AJ142" s="124"/>
      <c r="AK142" s="124"/>
      <c r="AL142" s="124"/>
    </row>
    <row r="143" spans="1:38" s="24" customFormat="1" ht="12.75" customHeight="1" x14ac:dyDescent="0.2">
      <c r="A143" s="70"/>
      <c r="B143" s="80" t="s">
        <v>317</v>
      </c>
      <c r="C143" s="81">
        <v>68110100</v>
      </c>
      <c r="D143" s="81">
        <v>78310100</v>
      </c>
      <c r="E143" s="79" t="s">
        <v>323</v>
      </c>
      <c r="F143" s="195" t="s">
        <v>352</v>
      </c>
      <c r="G143" s="152">
        <v>72000</v>
      </c>
      <c r="H143" s="152">
        <v>57600</v>
      </c>
      <c r="I143" s="152">
        <v>14400</v>
      </c>
      <c r="J143" s="152"/>
      <c r="K143" s="152"/>
      <c r="L143" s="185"/>
      <c r="M143" s="152"/>
      <c r="N143" s="152"/>
      <c r="O143" s="152"/>
      <c r="P143" s="152"/>
      <c r="Q143" s="152"/>
      <c r="R143" s="153"/>
      <c r="S143" s="7" t="s">
        <v>502</v>
      </c>
      <c r="T143" s="77"/>
      <c r="U143" s="26"/>
      <c r="V143" s="26"/>
      <c r="W143" s="26"/>
      <c r="X143" s="26"/>
      <c r="Y143" s="26"/>
      <c r="Z143" s="26"/>
      <c r="AA143" s="26"/>
      <c r="AB143" s="26"/>
      <c r="AC143" s="124"/>
      <c r="AD143" s="124"/>
      <c r="AE143" s="124"/>
      <c r="AF143" s="124"/>
      <c r="AG143" s="124"/>
      <c r="AH143" s="124"/>
      <c r="AI143" s="124"/>
      <c r="AJ143" s="124"/>
      <c r="AK143" s="124"/>
      <c r="AL143" s="124"/>
    </row>
    <row r="144" spans="1:38" s="24" customFormat="1" ht="12.75" customHeight="1" x14ac:dyDescent="0.2">
      <c r="A144" s="70"/>
      <c r="B144" s="80" t="s">
        <v>261</v>
      </c>
      <c r="C144" s="81"/>
      <c r="D144" s="81">
        <v>78310100</v>
      </c>
      <c r="E144" s="79" t="s">
        <v>324</v>
      </c>
      <c r="F144" s="195" t="s">
        <v>353</v>
      </c>
      <c r="G144" s="152">
        <v>7800</v>
      </c>
      <c r="H144" s="152"/>
      <c r="I144" s="152">
        <v>7800</v>
      </c>
      <c r="J144" s="152"/>
      <c r="K144" s="152"/>
      <c r="L144" s="185"/>
      <c r="M144" s="152"/>
      <c r="N144" s="152"/>
      <c r="O144" s="152"/>
      <c r="P144" s="152"/>
      <c r="Q144" s="152"/>
      <c r="R144" s="153"/>
      <c r="S144" s="7" t="s">
        <v>502</v>
      </c>
      <c r="T144" s="77"/>
      <c r="U144" s="26"/>
      <c r="V144" s="26"/>
      <c r="W144" s="26"/>
      <c r="X144" s="26"/>
      <c r="Y144" s="26"/>
      <c r="Z144" s="26"/>
      <c r="AA144" s="26"/>
      <c r="AB144" s="26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</row>
    <row r="145" spans="1:38" s="24" customFormat="1" ht="12.75" customHeight="1" x14ac:dyDescent="0.2">
      <c r="A145" s="70"/>
      <c r="B145" s="80" t="s">
        <v>261</v>
      </c>
      <c r="C145" s="81"/>
      <c r="D145" s="81">
        <v>78310100</v>
      </c>
      <c r="E145" s="79" t="s">
        <v>325</v>
      </c>
      <c r="F145" s="195" t="s">
        <v>353</v>
      </c>
      <c r="G145" s="152">
        <v>17500</v>
      </c>
      <c r="H145" s="152"/>
      <c r="I145" s="152">
        <v>17500</v>
      </c>
      <c r="J145" s="152"/>
      <c r="K145" s="152"/>
      <c r="L145" s="185"/>
      <c r="M145" s="152"/>
      <c r="N145" s="152"/>
      <c r="O145" s="152"/>
      <c r="P145" s="152"/>
      <c r="Q145" s="152"/>
      <c r="R145" s="153"/>
      <c r="S145" s="7" t="s">
        <v>502</v>
      </c>
      <c r="T145" s="77"/>
      <c r="U145" s="26"/>
      <c r="V145" s="26"/>
      <c r="W145" s="26"/>
      <c r="X145" s="26"/>
      <c r="Y145" s="26"/>
      <c r="Z145" s="26"/>
      <c r="AA145" s="26"/>
      <c r="AB145" s="26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</row>
    <row r="146" spans="1:38" s="24" customFormat="1" ht="12.75" customHeight="1" x14ac:dyDescent="0.2">
      <c r="A146" s="70"/>
      <c r="B146" s="80" t="s">
        <v>261</v>
      </c>
      <c r="C146" s="81"/>
      <c r="D146" s="81">
        <v>78320100</v>
      </c>
      <c r="E146" s="79" t="s">
        <v>326</v>
      </c>
      <c r="F146" s="195" t="s">
        <v>354</v>
      </c>
      <c r="G146" s="152">
        <v>3300</v>
      </c>
      <c r="H146" s="152"/>
      <c r="I146" s="152">
        <v>3300</v>
      </c>
      <c r="J146" s="152"/>
      <c r="K146" s="152"/>
      <c r="L146" s="185"/>
      <c r="M146" s="152"/>
      <c r="N146" s="152"/>
      <c r="O146" s="152"/>
      <c r="P146" s="152"/>
      <c r="Q146" s="152"/>
      <c r="R146" s="153"/>
      <c r="S146" s="7" t="s">
        <v>502</v>
      </c>
      <c r="T146" s="77"/>
      <c r="U146" s="26"/>
      <c r="V146" s="26"/>
      <c r="W146" s="26"/>
      <c r="X146" s="26"/>
      <c r="Y146" s="26"/>
      <c r="Z146" s="26"/>
      <c r="AA146" s="26"/>
      <c r="AB146" s="26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</row>
    <row r="147" spans="1:38" s="24" customFormat="1" ht="12.75" customHeight="1" x14ac:dyDescent="0.2">
      <c r="A147" s="70"/>
      <c r="B147" s="80" t="s">
        <v>261</v>
      </c>
      <c r="C147" s="81"/>
      <c r="D147" s="81">
        <v>78320100</v>
      </c>
      <c r="E147" s="79" t="s">
        <v>327</v>
      </c>
      <c r="F147" s="195" t="s">
        <v>355</v>
      </c>
      <c r="G147" s="152">
        <v>500</v>
      </c>
      <c r="H147" s="152"/>
      <c r="I147" s="152">
        <v>500</v>
      </c>
      <c r="J147" s="152"/>
      <c r="K147" s="152"/>
      <c r="L147" s="185"/>
      <c r="M147" s="152"/>
      <c r="N147" s="152"/>
      <c r="O147" s="152"/>
      <c r="P147" s="152"/>
      <c r="Q147" s="152"/>
      <c r="R147" s="153"/>
      <c r="S147" s="7" t="s">
        <v>502</v>
      </c>
      <c r="T147" s="77"/>
      <c r="U147" s="26"/>
      <c r="V147" s="26"/>
      <c r="W147" s="26"/>
      <c r="X147" s="26"/>
      <c r="Y147" s="26"/>
      <c r="Z147" s="26"/>
      <c r="AA147" s="26"/>
      <c r="AB147" s="26"/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</row>
    <row r="148" spans="1:38" s="24" customFormat="1" ht="12.75" customHeight="1" x14ac:dyDescent="0.2">
      <c r="A148" s="70"/>
      <c r="B148" s="80" t="s">
        <v>261</v>
      </c>
      <c r="C148" s="81"/>
      <c r="D148" s="81">
        <v>78320100</v>
      </c>
      <c r="E148" s="79" t="s">
        <v>328</v>
      </c>
      <c r="F148" s="195" t="s">
        <v>354</v>
      </c>
      <c r="G148" s="152">
        <v>800</v>
      </c>
      <c r="H148" s="152"/>
      <c r="I148" s="152">
        <v>800</v>
      </c>
      <c r="J148" s="152"/>
      <c r="K148" s="152"/>
      <c r="L148" s="185"/>
      <c r="M148" s="152"/>
      <c r="N148" s="152"/>
      <c r="O148" s="152"/>
      <c r="P148" s="152"/>
      <c r="Q148" s="152"/>
      <c r="R148" s="153"/>
      <c r="S148" s="7" t="s">
        <v>502</v>
      </c>
      <c r="T148" s="77"/>
      <c r="U148" s="26"/>
      <c r="V148" s="26"/>
      <c r="W148" s="26"/>
      <c r="X148" s="26"/>
      <c r="Y148" s="26"/>
      <c r="Z148" s="26"/>
      <c r="AA148" s="26"/>
      <c r="AB148" s="26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</row>
    <row r="149" spans="1:38" s="24" customFormat="1" ht="12.75" customHeight="1" x14ac:dyDescent="0.2">
      <c r="A149" s="70"/>
      <c r="B149" s="80" t="s">
        <v>261</v>
      </c>
      <c r="C149" s="81">
        <v>68110100</v>
      </c>
      <c r="D149" s="81">
        <v>78310100</v>
      </c>
      <c r="E149" s="79" t="s">
        <v>329</v>
      </c>
      <c r="F149" s="195" t="s">
        <v>356</v>
      </c>
      <c r="G149" s="152">
        <v>72000</v>
      </c>
      <c r="H149" s="152">
        <v>57600</v>
      </c>
      <c r="I149" s="152">
        <v>14400</v>
      </c>
      <c r="J149" s="152"/>
      <c r="K149" s="152"/>
      <c r="L149" s="185"/>
      <c r="M149" s="152"/>
      <c r="N149" s="152"/>
      <c r="O149" s="152"/>
      <c r="P149" s="152"/>
      <c r="Q149" s="152"/>
      <c r="R149" s="153"/>
      <c r="S149" s="7" t="s">
        <v>502</v>
      </c>
      <c r="T149" s="77"/>
      <c r="U149" s="26"/>
      <c r="V149" s="26"/>
      <c r="W149" s="26"/>
      <c r="X149" s="26"/>
      <c r="Y149" s="26"/>
      <c r="Z149" s="26"/>
      <c r="AA149" s="26"/>
      <c r="AB149" s="26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</row>
    <row r="150" spans="1:38" s="24" customFormat="1" ht="12.75" customHeight="1" x14ac:dyDescent="0.2">
      <c r="A150" s="70"/>
      <c r="B150" s="80" t="s">
        <v>17</v>
      </c>
      <c r="C150" s="81"/>
      <c r="D150" s="81">
        <v>78310100</v>
      </c>
      <c r="E150" s="79" t="s">
        <v>330</v>
      </c>
      <c r="F150" s="195" t="s">
        <v>357</v>
      </c>
      <c r="G150" s="152">
        <v>36500</v>
      </c>
      <c r="H150" s="152"/>
      <c r="I150" s="152">
        <v>36500</v>
      </c>
      <c r="J150" s="152"/>
      <c r="K150" s="152"/>
      <c r="L150" s="185"/>
      <c r="M150" s="152"/>
      <c r="N150" s="152"/>
      <c r="O150" s="152"/>
      <c r="P150" s="152"/>
      <c r="Q150" s="152"/>
      <c r="R150" s="153"/>
      <c r="S150" s="7" t="s">
        <v>502</v>
      </c>
      <c r="T150" s="77"/>
      <c r="U150" s="26"/>
      <c r="V150" s="26"/>
      <c r="W150" s="26"/>
      <c r="X150" s="26"/>
      <c r="Y150" s="26"/>
      <c r="Z150" s="26"/>
      <c r="AA150" s="26"/>
      <c r="AB150" s="26"/>
      <c r="AC150" s="124"/>
      <c r="AD150" s="124"/>
      <c r="AE150" s="124"/>
      <c r="AF150" s="124"/>
      <c r="AG150" s="124"/>
      <c r="AH150" s="124"/>
      <c r="AI150" s="124"/>
      <c r="AJ150" s="124"/>
      <c r="AK150" s="124"/>
      <c r="AL150" s="124"/>
    </row>
    <row r="151" spans="1:38" s="24" customFormat="1" ht="12.75" customHeight="1" x14ac:dyDescent="0.2">
      <c r="A151" s="70"/>
      <c r="B151" s="80" t="s">
        <v>17</v>
      </c>
      <c r="C151" s="81"/>
      <c r="D151" s="81">
        <v>78320100</v>
      </c>
      <c r="E151" s="79" t="s">
        <v>331</v>
      </c>
      <c r="F151" s="195" t="s">
        <v>358</v>
      </c>
      <c r="G151" s="152">
        <v>5600</v>
      </c>
      <c r="H151" s="152"/>
      <c r="I151" s="152">
        <v>5600</v>
      </c>
      <c r="J151" s="152"/>
      <c r="K151" s="152"/>
      <c r="L151" s="185"/>
      <c r="M151" s="152"/>
      <c r="N151" s="152"/>
      <c r="O151" s="152"/>
      <c r="P151" s="152"/>
      <c r="Q151" s="152"/>
      <c r="R151" s="153"/>
      <c r="S151" s="7" t="s">
        <v>502</v>
      </c>
      <c r="T151" s="77"/>
      <c r="U151" s="26"/>
      <c r="V151" s="26"/>
      <c r="W151" s="26"/>
      <c r="X151" s="26"/>
      <c r="Y151" s="26"/>
      <c r="Z151" s="26"/>
      <c r="AA151" s="26"/>
      <c r="AB151" s="26"/>
      <c r="AC151" s="124"/>
      <c r="AD151" s="124"/>
      <c r="AE151" s="124"/>
      <c r="AF151" s="124"/>
      <c r="AG151" s="124"/>
      <c r="AH151" s="124"/>
      <c r="AI151" s="124"/>
      <c r="AJ151" s="124"/>
      <c r="AK151" s="124"/>
      <c r="AL151" s="124"/>
    </row>
    <row r="152" spans="1:38" s="24" customFormat="1" ht="12.75" customHeight="1" x14ac:dyDescent="0.2">
      <c r="A152" s="70"/>
      <c r="B152" s="80" t="s">
        <v>17</v>
      </c>
      <c r="C152" s="81">
        <v>68110100</v>
      </c>
      <c r="D152" s="81">
        <v>78310100</v>
      </c>
      <c r="E152" s="79" t="s">
        <v>332</v>
      </c>
      <c r="F152" s="195" t="s">
        <v>359</v>
      </c>
      <c r="G152" s="152">
        <v>72000</v>
      </c>
      <c r="H152" s="152">
        <v>57600</v>
      </c>
      <c r="I152" s="152">
        <v>14400</v>
      </c>
      <c r="J152" s="152"/>
      <c r="K152" s="152"/>
      <c r="L152" s="185"/>
      <c r="M152" s="152"/>
      <c r="N152" s="152"/>
      <c r="O152" s="152"/>
      <c r="P152" s="152"/>
      <c r="Q152" s="152"/>
      <c r="R152" s="153"/>
      <c r="S152" s="7" t="s">
        <v>502</v>
      </c>
      <c r="T152" s="77"/>
      <c r="U152" s="26"/>
      <c r="V152" s="26"/>
      <c r="W152" s="26"/>
      <c r="X152" s="26"/>
      <c r="Y152" s="26"/>
      <c r="Z152" s="26"/>
      <c r="AA152" s="26"/>
      <c r="AB152" s="26"/>
      <c r="AC152" s="124"/>
      <c r="AD152" s="124"/>
      <c r="AE152" s="124"/>
      <c r="AF152" s="124"/>
      <c r="AG152" s="124"/>
      <c r="AH152" s="124"/>
      <c r="AI152" s="124"/>
      <c r="AJ152" s="124"/>
      <c r="AK152" s="124"/>
      <c r="AL152" s="124"/>
    </row>
    <row r="153" spans="1:38" s="24" customFormat="1" ht="12.75" customHeight="1" x14ac:dyDescent="0.2">
      <c r="A153" s="70"/>
      <c r="B153" s="80" t="s">
        <v>93</v>
      </c>
      <c r="C153" s="81"/>
      <c r="D153" s="81">
        <v>78320100</v>
      </c>
      <c r="E153" s="79" t="s">
        <v>333</v>
      </c>
      <c r="F153" s="195" t="s">
        <v>360</v>
      </c>
      <c r="G153" s="152">
        <v>2800</v>
      </c>
      <c r="H153" s="152"/>
      <c r="I153" s="152">
        <v>2800</v>
      </c>
      <c r="J153" s="152"/>
      <c r="K153" s="152"/>
      <c r="L153" s="185"/>
      <c r="M153" s="152"/>
      <c r="N153" s="152"/>
      <c r="O153" s="152"/>
      <c r="P153" s="152"/>
      <c r="Q153" s="152"/>
      <c r="R153" s="153"/>
      <c r="S153" s="7" t="s">
        <v>502</v>
      </c>
      <c r="T153" s="77"/>
      <c r="U153" s="26"/>
      <c r="V153" s="26"/>
      <c r="W153" s="26"/>
      <c r="X153" s="26"/>
      <c r="Y153" s="26"/>
      <c r="Z153" s="26"/>
      <c r="AA153" s="26"/>
      <c r="AB153" s="26"/>
      <c r="AC153" s="124"/>
      <c r="AD153" s="124"/>
      <c r="AE153" s="124"/>
      <c r="AF153" s="124"/>
      <c r="AG153" s="124"/>
      <c r="AH153" s="124"/>
      <c r="AI153" s="124"/>
      <c r="AJ153" s="124"/>
      <c r="AK153" s="124"/>
      <c r="AL153" s="124"/>
    </row>
    <row r="154" spans="1:38" s="24" customFormat="1" ht="12.75" customHeight="1" x14ac:dyDescent="0.2">
      <c r="A154" s="70"/>
      <c r="B154" s="80"/>
      <c r="C154" s="81"/>
      <c r="D154" s="81"/>
      <c r="E154" s="79"/>
      <c r="F154" s="195"/>
      <c r="G154" s="152"/>
      <c r="H154" s="152"/>
      <c r="I154" s="152"/>
      <c r="J154" s="152"/>
      <c r="K154" s="152"/>
      <c r="L154" s="185"/>
      <c r="M154" s="152"/>
      <c r="N154" s="152"/>
      <c r="O154" s="152"/>
      <c r="P154" s="152"/>
      <c r="Q154" s="152"/>
      <c r="R154" s="153"/>
      <c r="S154"/>
      <c r="T154" s="77"/>
      <c r="U154" s="26"/>
      <c r="V154" s="26"/>
      <c r="W154" s="26"/>
      <c r="X154" s="26"/>
      <c r="Y154" s="26"/>
      <c r="Z154" s="26"/>
      <c r="AA154" s="26"/>
      <c r="AB154" s="26"/>
      <c r="AC154" s="124"/>
      <c r="AD154" s="124"/>
      <c r="AE154" s="124"/>
      <c r="AF154" s="124"/>
      <c r="AG154" s="124"/>
      <c r="AH154" s="124"/>
      <c r="AI154" s="124"/>
      <c r="AJ154" s="124"/>
      <c r="AK154" s="124"/>
      <c r="AL154" s="124"/>
    </row>
    <row r="155" spans="1:38" s="24" customFormat="1" ht="12.75" customHeight="1" x14ac:dyDescent="0.2">
      <c r="A155" s="70"/>
      <c r="B155" s="80" t="s">
        <v>374</v>
      </c>
      <c r="C155" s="81"/>
      <c r="D155" s="81">
        <v>78310100</v>
      </c>
      <c r="E155" s="79" t="s">
        <v>375</v>
      </c>
      <c r="F155" s="195" t="s">
        <v>404</v>
      </c>
      <c r="G155" s="152">
        <v>2800</v>
      </c>
      <c r="H155" s="152"/>
      <c r="I155" s="152">
        <v>2800</v>
      </c>
      <c r="J155" s="152"/>
      <c r="K155" s="152"/>
      <c r="L155" s="185"/>
      <c r="M155" s="152"/>
      <c r="N155" s="152"/>
      <c r="O155" s="152"/>
      <c r="P155" s="152"/>
      <c r="Q155" s="152"/>
      <c r="R155" s="153"/>
      <c r="S155" s="7" t="s">
        <v>502</v>
      </c>
      <c r="T155" s="77"/>
      <c r="U155" s="26"/>
      <c r="V155" s="26"/>
      <c r="W155" s="26"/>
      <c r="X155" s="26"/>
      <c r="Y155" s="26"/>
      <c r="Z155" s="26"/>
      <c r="AA155" s="26"/>
      <c r="AB155" s="26"/>
      <c r="AC155" s="124"/>
      <c r="AD155" s="124"/>
      <c r="AE155" s="124"/>
      <c r="AF155" s="124"/>
      <c r="AG155" s="124"/>
      <c r="AH155" s="124"/>
      <c r="AI155" s="124"/>
      <c r="AJ155" s="124"/>
      <c r="AK155" s="124"/>
      <c r="AL155" s="124"/>
    </row>
    <row r="156" spans="1:38" s="24" customFormat="1" ht="12.75" customHeight="1" x14ac:dyDescent="0.2">
      <c r="A156" s="70"/>
      <c r="B156" s="80" t="s">
        <v>376</v>
      </c>
      <c r="C156" s="81"/>
      <c r="D156" s="81">
        <v>78310100</v>
      </c>
      <c r="E156" s="79" t="s">
        <v>377</v>
      </c>
      <c r="F156" s="195" t="s">
        <v>405</v>
      </c>
      <c r="G156" s="152">
        <v>8500</v>
      </c>
      <c r="H156" s="152"/>
      <c r="I156" s="152">
        <v>8500</v>
      </c>
      <c r="J156" s="152"/>
      <c r="K156" s="152"/>
      <c r="L156" s="185"/>
      <c r="M156" s="152"/>
      <c r="N156" s="152"/>
      <c r="O156" s="152"/>
      <c r="P156" s="152"/>
      <c r="Q156" s="152"/>
      <c r="R156" s="153"/>
      <c r="S156" s="7" t="s">
        <v>502</v>
      </c>
      <c r="T156" s="77"/>
      <c r="U156" s="26"/>
      <c r="V156" s="26"/>
      <c r="W156" s="26"/>
      <c r="X156" s="26"/>
      <c r="Y156" s="26"/>
      <c r="Z156" s="26"/>
      <c r="AA156" s="26"/>
      <c r="AB156" s="26"/>
      <c r="AC156" s="124"/>
      <c r="AD156" s="124"/>
      <c r="AE156" s="124"/>
      <c r="AF156" s="124"/>
      <c r="AG156" s="124"/>
      <c r="AH156" s="124"/>
      <c r="AI156" s="124"/>
      <c r="AJ156" s="124"/>
      <c r="AK156" s="124"/>
      <c r="AL156" s="124"/>
    </row>
    <row r="157" spans="1:38" s="24" customFormat="1" ht="12.75" customHeight="1" x14ac:dyDescent="0.2">
      <c r="A157" s="70"/>
      <c r="B157" s="80" t="s">
        <v>376</v>
      </c>
      <c r="C157" s="81"/>
      <c r="D157" s="81">
        <v>78320100</v>
      </c>
      <c r="E157" s="79" t="s">
        <v>378</v>
      </c>
      <c r="F157" s="195" t="s">
        <v>406</v>
      </c>
      <c r="G157" s="152">
        <v>1800</v>
      </c>
      <c r="H157" s="152"/>
      <c r="I157" s="152">
        <v>1800</v>
      </c>
      <c r="J157" s="152"/>
      <c r="K157" s="152"/>
      <c r="L157" s="185"/>
      <c r="M157" s="152"/>
      <c r="N157" s="152"/>
      <c r="O157" s="152"/>
      <c r="P157" s="152"/>
      <c r="Q157" s="152"/>
      <c r="R157" s="153"/>
      <c r="S157" s="7" t="s">
        <v>502</v>
      </c>
      <c r="T157" s="77" t="s">
        <v>519</v>
      </c>
      <c r="U157" s="26"/>
      <c r="V157" s="26"/>
      <c r="W157" s="26"/>
      <c r="X157" s="26"/>
      <c r="Y157" s="26"/>
      <c r="Z157" s="26"/>
      <c r="AA157" s="26"/>
      <c r="AB157" s="26"/>
      <c r="AC157" s="124"/>
      <c r="AD157" s="124"/>
      <c r="AE157" s="124"/>
      <c r="AF157" s="124"/>
      <c r="AG157" s="124"/>
      <c r="AH157" s="124"/>
      <c r="AI157" s="124"/>
      <c r="AJ157" s="124"/>
      <c r="AK157" s="124"/>
      <c r="AL157" s="124"/>
    </row>
    <row r="158" spans="1:38" s="24" customFormat="1" ht="12.75" customHeight="1" x14ac:dyDescent="0.2">
      <c r="A158" s="70"/>
      <c r="B158" s="80" t="s">
        <v>376</v>
      </c>
      <c r="C158" s="81"/>
      <c r="D158" s="81">
        <v>78320100</v>
      </c>
      <c r="E158" s="79" t="s">
        <v>379</v>
      </c>
      <c r="F158" s="195" t="s">
        <v>406</v>
      </c>
      <c r="G158" s="152">
        <v>800</v>
      </c>
      <c r="H158" s="152"/>
      <c r="I158" s="152">
        <v>800</v>
      </c>
      <c r="J158" s="152"/>
      <c r="K158" s="152"/>
      <c r="L158" s="185"/>
      <c r="M158" s="152"/>
      <c r="N158" s="152"/>
      <c r="O158" s="152"/>
      <c r="P158" s="152"/>
      <c r="Q158" s="152"/>
      <c r="R158" s="153"/>
      <c r="S158" s="7" t="s">
        <v>502</v>
      </c>
      <c r="T158" s="77" t="s">
        <v>520</v>
      </c>
      <c r="U158" s="26"/>
      <c r="V158" s="26"/>
      <c r="W158" s="26"/>
      <c r="X158" s="26"/>
      <c r="Y158" s="26"/>
      <c r="Z158" s="26"/>
      <c r="AA158" s="26"/>
      <c r="AB158" s="26"/>
      <c r="AC158" s="124"/>
      <c r="AD158" s="124"/>
      <c r="AE158" s="124"/>
      <c r="AF158" s="124"/>
      <c r="AG158" s="124"/>
      <c r="AH158" s="124"/>
      <c r="AI158" s="124"/>
      <c r="AJ158" s="124"/>
      <c r="AK158" s="124"/>
      <c r="AL158" s="124"/>
    </row>
    <row r="159" spans="1:38" s="24" customFormat="1" ht="12.75" customHeight="1" x14ac:dyDescent="0.2">
      <c r="A159" s="70"/>
      <c r="B159" s="80" t="s">
        <v>380</v>
      </c>
      <c r="C159" s="81"/>
      <c r="D159" s="81">
        <v>78320100</v>
      </c>
      <c r="E159" s="79" t="s">
        <v>381</v>
      </c>
      <c r="F159" s="195" t="s">
        <v>407</v>
      </c>
      <c r="G159" s="152">
        <v>2300</v>
      </c>
      <c r="H159" s="152"/>
      <c r="I159" s="152">
        <v>2300</v>
      </c>
      <c r="J159" s="152"/>
      <c r="K159" s="152"/>
      <c r="L159" s="185"/>
      <c r="M159" s="152"/>
      <c r="N159" s="152"/>
      <c r="O159" s="152"/>
      <c r="P159" s="152"/>
      <c r="Q159" s="152"/>
      <c r="R159" s="153"/>
      <c r="S159" s="7" t="s">
        <v>502</v>
      </c>
      <c r="T159" s="77" t="s">
        <v>419</v>
      </c>
      <c r="U159" s="26"/>
      <c r="V159" s="26"/>
      <c r="W159" s="26"/>
      <c r="X159" s="26"/>
      <c r="Y159" s="26"/>
      <c r="Z159" s="26"/>
      <c r="AA159" s="26"/>
      <c r="AB159" s="26"/>
      <c r="AC159" s="124"/>
      <c r="AD159" s="124"/>
      <c r="AE159" s="124"/>
      <c r="AF159" s="124"/>
      <c r="AG159" s="124"/>
      <c r="AH159" s="124"/>
      <c r="AI159" s="124"/>
      <c r="AJ159" s="124"/>
      <c r="AK159" s="124"/>
      <c r="AL159" s="124"/>
    </row>
    <row r="160" spans="1:38" s="24" customFormat="1" ht="12.75" customHeight="1" x14ac:dyDescent="0.2">
      <c r="A160" s="70"/>
      <c r="B160" s="80" t="s">
        <v>382</v>
      </c>
      <c r="C160" s="81"/>
      <c r="D160" s="81">
        <v>78320100</v>
      </c>
      <c r="E160" s="79" t="s">
        <v>383</v>
      </c>
      <c r="F160" s="195" t="s">
        <v>408</v>
      </c>
      <c r="G160" s="152">
        <v>1500</v>
      </c>
      <c r="H160" s="152"/>
      <c r="I160" s="152">
        <v>1500</v>
      </c>
      <c r="J160" s="152"/>
      <c r="K160" s="152"/>
      <c r="L160" s="185"/>
      <c r="M160" s="152"/>
      <c r="N160" s="152"/>
      <c r="O160" s="152"/>
      <c r="P160" s="152"/>
      <c r="Q160" s="152"/>
      <c r="R160" s="153"/>
      <c r="S160" s="7" t="s">
        <v>502</v>
      </c>
      <c r="T160" s="77"/>
      <c r="U160" s="26"/>
      <c r="V160" s="26"/>
      <c r="W160" s="26"/>
      <c r="X160" s="26"/>
      <c r="Y160" s="26"/>
      <c r="Z160" s="26"/>
      <c r="AA160" s="26"/>
      <c r="AB160" s="26"/>
      <c r="AC160" s="124"/>
      <c r="AD160" s="124"/>
      <c r="AE160" s="124"/>
      <c r="AF160" s="124"/>
      <c r="AG160" s="124"/>
      <c r="AH160" s="124"/>
      <c r="AI160" s="124"/>
      <c r="AJ160" s="124"/>
      <c r="AK160" s="124"/>
      <c r="AL160" s="124"/>
    </row>
    <row r="161" spans="1:38" s="24" customFormat="1" ht="12.75" customHeight="1" x14ac:dyDescent="0.2">
      <c r="A161" s="70"/>
      <c r="B161" s="80" t="s">
        <v>384</v>
      </c>
      <c r="C161" s="81"/>
      <c r="D161" s="81">
        <v>78320100</v>
      </c>
      <c r="E161" s="79" t="s">
        <v>385</v>
      </c>
      <c r="F161" s="195" t="s">
        <v>409</v>
      </c>
      <c r="G161" s="152">
        <v>1000</v>
      </c>
      <c r="H161" s="152"/>
      <c r="I161" s="152">
        <v>1000</v>
      </c>
      <c r="J161" s="152"/>
      <c r="K161" s="152"/>
      <c r="L161" s="185"/>
      <c r="M161" s="152"/>
      <c r="N161" s="152"/>
      <c r="O161" s="152"/>
      <c r="P161" s="152"/>
      <c r="Q161" s="152"/>
      <c r="R161" s="153"/>
      <c r="S161" s="7" t="s">
        <v>502</v>
      </c>
      <c r="T161" s="77"/>
      <c r="U161" s="26"/>
      <c r="V161" s="26"/>
      <c r="W161" s="26"/>
      <c r="X161" s="26"/>
      <c r="Y161" s="26"/>
      <c r="Z161" s="26"/>
      <c r="AA161" s="26"/>
      <c r="AB161" s="26"/>
      <c r="AC161" s="124"/>
      <c r="AD161" s="124"/>
      <c r="AE161" s="124"/>
      <c r="AF161" s="124"/>
      <c r="AG161" s="124"/>
      <c r="AH161" s="124"/>
      <c r="AI161" s="124"/>
      <c r="AJ161" s="124"/>
      <c r="AK161" s="124"/>
      <c r="AL161" s="124"/>
    </row>
    <row r="162" spans="1:38" s="24" customFormat="1" ht="12.75" customHeight="1" x14ac:dyDescent="0.2">
      <c r="A162" s="70"/>
      <c r="B162" s="80" t="s">
        <v>386</v>
      </c>
      <c r="C162" s="81"/>
      <c r="D162" s="81">
        <v>78310100</v>
      </c>
      <c r="E162" s="79" t="s">
        <v>387</v>
      </c>
      <c r="F162" s="195" t="s">
        <v>410</v>
      </c>
      <c r="G162" s="152">
        <v>7000</v>
      </c>
      <c r="H162" s="152"/>
      <c r="I162" s="152">
        <v>7000</v>
      </c>
      <c r="J162" s="152"/>
      <c r="K162" s="152"/>
      <c r="L162" s="185"/>
      <c r="M162" s="152"/>
      <c r="N162" s="152"/>
      <c r="O162" s="152"/>
      <c r="P162" s="152"/>
      <c r="Q162" s="152"/>
      <c r="R162" s="153"/>
      <c r="S162" s="7" t="s">
        <v>502</v>
      </c>
      <c r="T162" s="77" t="s">
        <v>420</v>
      </c>
      <c r="U162" s="26"/>
      <c r="V162" s="26"/>
      <c r="W162" s="26"/>
      <c r="X162" s="26"/>
      <c r="Y162" s="26"/>
      <c r="Z162" s="26"/>
      <c r="AA162" s="26"/>
      <c r="AB162" s="26"/>
      <c r="AC162" s="124"/>
      <c r="AD162" s="124"/>
      <c r="AE162" s="124"/>
      <c r="AF162" s="124"/>
      <c r="AG162" s="124"/>
      <c r="AH162" s="124"/>
      <c r="AI162" s="124"/>
      <c r="AJ162" s="124"/>
      <c r="AK162" s="124"/>
      <c r="AL162" s="124"/>
    </row>
    <row r="163" spans="1:38" s="24" customFormat="1" ht="12.75" customHeight="1" x14ac:dyDescent="0.2">
      <c r="A163" s="70"/>
      <c r="B163" s="80" t="s">
        <v>386</v>
      </c>
      <c r="C163" s="81"/>
      <c r="D163" s="81">
        <v>78320100</v>
      </c>
      <c r="E163" s="79" t="s">
        <v>388</v>
      </c>
      <c r="F163" s="195" t="s">
        <v>411</v>
      </c>
      <c r="G163" s="152">
        <v>800</v>
      </c>
      <c r="H163" s="152"/>
      <c r="I163" s="152">
        <v>800</v>
      </c>
      <c r="J163" s="152"/>
      <c r="K163" s="152"/>
      <c r="L163" s="185"/>
      <c r="M163" s="152"/>
      <c r="N163" s="152"/>
      <c r="O163" s="152"/>
      <c r="P163" s="152"/>
      <c r="Q163" s="152"/>
      <c r="R163" s="153"/>
      <c r="S163" s="7" t="s">
        <v>502</v>
      </c>
      <c r="T163" s="77" t="s">
        <v>371</v>
      </c>
      <c r="U163" s="26"/>
      <c r="V163" s="26"/>
      <c r="W163" s="26"/>
      <c r="X163" s="26"/>
      <c r="Y163" s="26"/>
      <c r="Z163" s="26"/>
      <c r="AA163" s="26"/>
      <c r="AB163" s="26"/>
      <c r="AC163" s="124"/>
      <c r="AD163" s="124"/>
      <c r="AE163" s="124"/>
      <c r="AF163" s="124"/>
      <c r="AG163" s="124"/>
      <c r="AH163" s="124"/>
      <c r="AI163" s="124"/>
      <c r="AJ163" s="124"/>
      <c r="AK163" s="124"/>
      <c r="AL163" s="124"/>
    </row>
    <row r="164" spans="1:38" s="24" customFormat="1" ht="12.75" customHeight="1" x14ac:dyDescent="0.2">
      <c r="A164" s="70"/>
      <c r="B164" s="80" t="s">
        <v>389</v>
      </c>
      <c r="C164" s="81"/>
      <c r="D164" s="81">
        <v>78310100</v>
      </c>
      <c r="E164" s="79" t="s">
        <v>390</v>
      </c>
      <c r="F164" s="195" t="s">
        <v>412</v>
      </c>
      <c r="G164" s="152">
        <v>1500</v>
      </c>
      <c r="H164" s="152"/>
      <c r="I164" s="152">
        <v>1500</v>
      </c>
      <c r="J164" s="152"/>
      <c r="K164" s="152"/>
      <c r="L164" s="185"/>
      <c r="M164" s="152"/>
      <c r="N164" s="152"/>
      <c r="O164" s="152"/>
      <c r="P164" s="152"/>
      <c r="Q164" s="152"/>
      <c r="R164" s="153"/>
      <c r="S164" s="7" t="s">
        <v>502</v>
      </c>
      <c r="T164" s="77"/>
      <c r="U164" s="26"/>
      <c r="V164" s="26"/>
      <c r="W164" s="26"/>
      <c r="X164" s="26"/>
      <c r="Y164" s="26"/>
      <c r="Z164" s="26"/>
      <c r="AA164" s="26"/>
      <c r="AB164" s="26"/>
      <c r="AC164" s="124"/>
      <c r="AD164" s="124"/>
      <c r="AE164" s="124"/>
      <c r="AF164" s="124"/>
      <c r="AG164" s="124"/>
      <c r="AH164" s="124"/>
      <c r="AI164" s="124"/>
      <c r="AJ164" s="124"/>
      <c r="AK164" s="124"/>
      <c r="AL164" s="124"/>
    </row>
    <row r="165" spans="1:38" s="24" customFormat="1" ht="12.75" customHeight="1" x14ac:dyDescent="0.2">
      <c r="A165" s="70"/>
      <c r="B165" s="80" t="s">
        <v>389</v>
      </c>
      <c r="C165" s="81"/>
      <c r="D165" s="81">
        <v>78320100</v>
      </c>
      <c r="E165" s="79" t="s">
        <v>391</v>
      </c>
      <c r="F165" s="195" t="s">
        <v>413</v>
      </c>
      <c r="G165" s="152">
        <v>300</v>
      </c>
      <c r="H165" s="152"/>
      <c r="I165" s="152">
        <v>300</v>
      </c>
      <c r="J165" s="152"/>
      <c r="K165" s="152"/>
      <c r="L165" s="185"/>
      <c r="M165" s="152"/>
      <c r="N165" s="152"/>
      <c r="O165" s="152"/>
      <c r="P165" s="152"/>
      <c r="Q165" s="152"/>
      <c r="R165" s="153"/>
      <c r="S165" s="7" t="s">
        <v>502</v>
      </c>
      <c r="T165" s="77"/>
      <c r="U165" s="26"/>
      <c r="V165" s="26"/>
      <c r="W165" s="26"/>
      <c r="X165" s="26"/>
      <c r="Y165" s="26"/>
      <c r="Z165" s="26"/>
      <c r="AA165" s="26"/>
      <c r="AB165" s="26"/>
      <c r="AC165" s="124"/>
      <c r="AD165" s="124"/>
      <c r="AE165" s="124"/>
      <c r="AF165" s="124"/>
      <c r="AG165" s="124"/>
      <c r="AH165" s="124"/>
      <c r="AI165" s="124"/>
      <c r="AJ165" s="124"/>
      <c r="AK165" s="124"/>
      <c r="AL165" s="124"/>
    </row>
    <row r="166" spans="1:38" s="24" customFormat="1" ht="12.75" customHeight="1" x14ac:dyDescent="0.2">
      <c r="A166" s="70"/>
      <c r="B166" s="80" t="s">
        <v>392</v>
      </c>
      <c r="C166" s="81"/>
      <c r="D166" s="81">
        <v>78310100</v>
      </c>
      <c r="E166" s="79" t="s">
        <v>393</v>
      </c>
      <c r="F166" s="195" t="s">
        <v>414</v>
      </c>
      <c r="G166" s="152">
        <v>1500</v>
      </c>
      <c r="H166" s="152"/>
      <c r="I166" s="152">
        <v>1500</v>
      </c>
      <c r="J166" s="152"/>
      <c r="K166" s="152"/>
      <c r="L166" s="185"/>
      <c r="M166" s="152"/>
      <c r="N166" s="152"/>
      <c r="O166" s="152"/>
      <c r="P166" s="152"/>
      <c r="Q166" s="152"/>
      <c r="R166" s="153"/>
      <c r="S166" s="7" t="s">
        <v>502</v>
      </c>
      <c r="T166" s="77" t="s">
        <v>421</v>
      </c>
      <c r="U166" s="26"/>
      <c r="V166" s="26"/>
      <c r="W166" s="26"/>
      <c r="X166" s="26"/>
      <c r="Y166" s="26"/>
      <c r="Z166" s="26"/>
      <c r="AA166" s="26"/>
      <c r="AB166" s="26"/>
      <c r="AC166" s="124"/>
      <c r="AD166" s="124"/>
      <c r="AE166" s="124"/>
      <c r="AF166" s="124"/>
      <c r="AG166" s="124"/>
      <c r="AH166" s="124"/>
      <c r="AI166" s="124"/>
      <c r="AJ166" s="124"/>
      <c r="AK166" s="124"/>
      <c r="AL166" s="124"/>
    </row>
    <row r="167" spans="1:38" s="24" customFormat="1" ht="12.75" customHeight="1" x14ac:dyDescent="0.2">
      <c r="A167" s="70"/>
      <c r="B167" s="80" t="s">
        <v>392</v>
      </c>
      <c r="C167" s="81"/>
      <c r="D167" s="81">
        <v>78310100</v>
      </c>
      <c r="E167" s="79" t="s">
        <v>394</v>
      </c>
      <c r="F167" s="195" t="s">
        <v>415</v>
      </c>
      <c r="G167" s="152">
        <v>33900</v>
      </c>
      <c r="H167" s="152"/>
      <c r="I167" s="152">
        <v>33900</v>
      </c>
      <c r="J167" s="152"/>
      <c r="K167" s="152"/>
      <c r="L167" s="185"/>
      <c r="M167" s="152"/>
      <c r="N167" s="152"/>
      <c r="O167" s="152"/>
      <c r="P167" s="152"/>
      <c r="Q167" s="152"/>
      <c r="R167" s="153"/>
      <c r="S167" s="7" t="s">
        <v>502</v>
      </c>
      <c r="T167" s="77" t="s">
        <v>422</v>
      </c>
      <c r="U167" s="26"/>
      <c r="V167" s="26"/>
      <c r="W167" s="26"/>
      <c r="X167" s="26"/>
      <c r="Y167" s="26"/>
      <c r="Z167" s="26"/>
      <c r="AA167" s="26"/>
      <c r="AB167" s="26"/>
      <c r="AC167" s="124"/>
      <c r="AD167" s="124"/>
      <c r="AE167" s="124"/>
      <c r="AF167" s="124"/>
      <c r="AG167" s="124"/>
      <c r="AH167" s="124"/>
      <c r="AI167" s="124"/>
      <c r="AJ167" s="124"/>
      <c r="AK167" s="124"/>
      <c r="AL167" s="124"/>
    </row>
    <row r="168" spans="1:38" s="24" customFormat="1" ht="12.75" customHeight="1" x14ac:dyDescent="0.2">
      <c r="A168" s="70"/>
      <c r="B168" s="80" t="s">
        <v>395</v>
      </c>
      <c r="C168" s="81"/>
      <c r="D168" s="81">
        <v>78320100</v>
      </c>
      <c r="E168" s="79" t="s">
        <v>396</v>
      </c>
      <c r="F168" s="195" t="s">
        <v>416</v>
      </c>
      <c r="G168" s="152">
        <v>800</v>
      </c>
      <c r="H168" s="152"/>
      <c r="I168" s="152">
        <v>800</v>
      </c>
      <c r="J168" s="152"/>
      <c r="K168" s="152"/>
      <c r="L168" s="185"/>
      <c r="M168" s="152"/>
      <c r="N168" s="152"/>
      <c r="O168" s="152"/>
      <c r="P168" s="152"/>
      <c r="Q168" s="152"/>
      <c r="R168" s="153"/>
      <c r="S168" s="7" t="s">
        <v>502</v>
      </c>
      <c r="T168" s="77" t="s">
        <v>423</v>
      </c>
      <c r="U168" s="26"/>
      <c r="V168" s="26"/>
      <c r="W168" s="26"/>
      <c r="X168" s="26"/>
      <c r="Y168" s="26"/>
      <c r="Z168" s="26"/>
      <c r="AA168" s="26"/>
      <c r="AB168" s="26"/>
      <c r="AC168" s="124"/>
      <c r="AD168" s="124"/>
      <c r="AE168" s="124"/>
      <c r="AF168" s="124"/>
      <c r="AG168" s="124"/>
      <c r="AH168" s="124"/>
      <c r="AI168" s="124"/>
      <c r="AJ168" s="124"/>
      <c r="AK168" s="124"/>
      <c r="AL168" s="124"/>
    </row>
    <row r="169" spans="1:38" s="24" customFormat="1" ht="12.75" customHeight="1" x14ac:dyDescent="0.2">
      <c r="A169" s="70"/>
      <c r="B169" s="80" t="s">
        <v>397</v>
      </c>
      <c r="C169" s="81"/>
      <c r="D169" s="81">
        <v>78310100</v>
      </c>
      <c r="E169" s="79" t="s">
        <v>398</v>
      </c>
      <c r="F169" s="195" t="s">
        <v>417</v>
      </c>
      <c r="G169" s="152">
        <v>3000</v>
      </c>
      <c r="H169" s="152"/>
      <c r="I169" s="152">
        <v>3000</v>
      </c>
      <c r="J169" s="152"/>
      <c r="K169" s="152"/>
      <c r="L169" s="185"/>
      <c r="M169" s="152"/>
      <c r="N169" s="152"/>
      <c r="O169" s="152"/>
      <c r="P169" s="152"/>
      <c r="Q169" s="152"/>
      <c r="R169" s="153"/>
      <c r="S169" s="7" t="s">
        <v>502</v>
      </c>
      <c r="T169" s="77"/>
      <c r="U169" s="26"/>
      <c r="V169" s="26"/>
      <c r="W169" s="26"/>
      <c r="X169" s="26"/>
      <c r="Y169" s="26"/>
      <c r="Z169" s="26"/>
      <c r="AA169" s="26"/>
      <c r="AB169" s="26"/>
      <c r="AC169" s="124"/>
      <c r="AD169" s="124"/>
      <c r="AE169" s="124"/>
      <c r="AF169" s="124"/>
      <c r="AG169" s="124"/>
      <c r="AH169" s="124"/>
      <c r="AI169" s="124"/>
      <c r="AJ169" s="124"/>
      <c r="AK169" s="124"/>
      <c r="AL169" s="124"/>
    </row>
    <row r="170" spans="1:38" s="24" customFormat="1" ht="12.75" customHeight="1" x14ac:dyDescent="0.2">
      <c r="A170" s="70"/>
      <c r="B170" s="80" t="s">
        <v>399</v>
      </c>
      <c r="C170" s="81"/>
      <c r="D170" s="81">
        <v>78320100</v>
      </c>
      <c r="E170" s="79" t="s">
        <v>400</v>
      </c>
      <c r="F170" s="195" t="s">
        <v>418</v>
      </c>
      <c r="G170" s="152">
        <v>300</v>
      </c>
      <c r="H170" s="152"/>
      <c r="I170" s="152">
        <v>300</v>
      </c>
      <c r="J170" s="152"/>
      <c r="K170" s="152"/>
      <c r="L170" s="185"/>
      <c r="M170" s="152"/>
      <c r="N170" s="152"/>
      <c r="O170" s="152"/>
      <c r="P170" s="152"/>
      <c r="Q170" s="152"/>
      <c r="R170" s="153"/>
      <c r="S170" s="7" t="s">
        <v>502</v>
      </c>
      <c r="T170" s="77"/>
      <c r="U170" s="26"/>
      <c r="V170" s="26"/>
      <c r="W170" s="26"/>
      <c r="X170" s="26"/>
      <c r="Y170" s="26"/>
      <c r="Z170" s="26"/>
      <c r="AA170" s="26"/>
      <c r="AB170" s="26"/>
      <c r="AC170" s="124"/>
      <c r="AD170" s="124"/>
      <c r="AE170" s="124"/>
      <c r="AF170" s="124"/>
      <c r="AG170" s="124"/>
      <c r="AH170" s="124"/>
      <c r="AI170" s="124"/>
      <c r="AJ170" s="124"/>
      <c r="AK170" s="124"/>
      <c r="AL170" s="124"/>
    </row>
    <row r="171" spans="1:38" s="24" customFormat="1" ht="12.75" customHeight="1" x14ac:dyDescent="0.2">
      <c r="A171" s="70"/>
      <c r="B171" s="80" t="s">
        <v>401</v>
      </c>
      <c r="C171" s="81"/>
      <c r="D171" s="81">
        <v>78320100</v>
      </c>
      <c r="E171" s="79" t="s">
        <v>402</v>
      </c>
      <c r="F171" s="144" t="s">
        <v>403</v>
      </c>
      <c r="G171" s="152">
        <v>900</v>
      </c>
      <c r="H171" s="152"/>
      <c r="I171" s="152">
        <v>900</v>
      </c>
      <c r="J171" s="152"/>
      <c r="K171" s="152"/>
      <c r="L171" s="185"/>
      <c r="M171" s="152"/>
      <c r="N171" s="152"/>
      <c r="O171" s="152"/>
      <c r="P171" s="152"/>
      <c r="Q171" s="152"/>
      <c r="R171" s="153"/>
      <c r="S171" s="7" t="s">
        <v>502</v>
      </c>
      <c r="T171" s="77"/>
      <c r="U171" s="26"/>
      <c r="V171" s="26"/>
      <c r="W171" s="26"/>
      <c r="X171" s="26"/>
      <c r="Y171" s="26"/>
      <c r="Z171" s="26"/>
      <c r="AA171" s="26"/>
      <c r="AB171" s="26"/>
      <c r="AC171" s="124"/>
      <c r="AD171" s="124"/>
      <c r="AE171" s="124"/>
      <c r="AF171" s="124"/>
      <c r="AG171" s="124"/>
      <c r="AH171" s="124"/>
      <c r="AI171" s="124"/>
      <c r="AJ171" s="124"/>
      <c r="AK171" s="124"/>
      <c r="AL171" s="124"/>
    </row>
    <row r="172" spans="1:38" s="24" customFormat="1" ht="12.75" customHeight="1" x14ac:dyDescent="0.2">
      <c r="A172" s="70"/>
      <c r="B172" s="80"/>
      <c r="C172" s="81"/>
      <c r="D172" s="81"/>
      <c r="E172" s="79"/>
      <c r="F172" s="144"/>
      <c r="G172" s="152"/>
      <c r="H172" s="152"/>
      <c r="I172" s="152"/>
      <c r="J172" s="152"/>
      <c r="K172" s="152"/>
      <c r="L172" s="185"/>
      <c r="M172" s="152"/>
      <c r="N172" s="152"/>
      <c r="O172" s="152"/>
      <c r="P172" s="152"/>
      <c r="Q172" s="152"/>
      <c r="R172" s="153"/>
      <c r="S172" s="7"/>
      <c r="T172" s="77"/>
      <c r="U172" s="26"/>
      <c r="V172" s="26"/>
      <c r="W172" s="26"/>
      <c r="X172" s="26"/>
      <c r="Y172" s="26"/>
      <c r="Z172" s="26"/>
      <c r="AA172" s="26"/>
      <c r="AB172" s="26"/>
      <c r="AC172" s="124"/>
      <c r="AD172" s="124"/>
      <c r="AE172" s="124"/>
      <c r="AF172" s="124"/>
      <c r="AG172" s="124"/>
      <c r="AH172" s="124"/>
      <c r="AI172" s="124"/>
      <c r="AJ172" s="124"/>
      <c r="AK172" s="124"/>
      <c r="AL172" s="124"/>
    </row>
    <row r="173" spans="1:38" s="24" customFormat="1" ht="12.75" customHeight="1" x14ac:dyDescent="0.2">
      <c r="A173" s="70"/>
      <c r="B173" s="291" t="s">
        <v>153</v>
      </c>
      <c r="C173" s="292"/>
      <c r="D173" s="292"/>
      <c r="E173" s="293"/>
      <c r="F173" s="144"/>
      <c r="G173" s="152"/>
      <c r="H173" s="152"/>
      <c r="I173" s="152"/>
      <c r="J173" s="152"/>
      <c r="K173" s="152"/>
      <c r="L173" s="185"/>
      <c r="M173" s="152"/>
      <c r="N173" s="152"/>
      <c r="O173" s="152"/>
      <c r="P173" s="152"/>
      <c r="Q173" s="152"/>
      <c r="R173" s="153"/>
      <c r="S173" s="7"/>
      <c r="T173" s="77"/>
      <c r="U173" s="26"/>
      <c r="V173" s="26"/>
      <c r="W173" s="26"/>
      <c r="X173" s="26"/>
      <c r="Y173" s="26"/>
      <c r="Z173" s="26"/>
      <c r="AA173" s="26"/>
      <c r="AB173" s="26"/>
      <c r="AC173" s="124"/>
      <c r="AD173" s="124"/>
      <c r="AE173" s="124"/>
      <c r="AF173" s="124"/>
      <c r="AG173" s="124"/>
      <c r="AH173" s="124"/>
      <c r="AI173" s="124"/>
      <c r="AJ173" s="124"/>
      <c r="AK173" s="124"/>
      <c r="AL173" s="124"/>
    </row>
    <row r="174" spans="1:38" s="24" customFormat="1" ht="12.75" customHeight="1" x14ac:dyDescent="0.2">
      <c r="A174" s="70"/>
      <c r="B174" s="80" t="s">
        <v>432</v>
      </c>
      <c r="C174" s="81"/>
      <c r="D174" s="81">
        <v>78310100</v>
      </c>
      <c r="E174" s="79" t="s">
        <v>433</v>
      </c>
      <c r="F174" s="144" t="s">
        <v>459</v>
      </c>
      <c r="G174" s="152">
        <v>25000</v>
      </c>
      <c r="H174" s="152"/>
      <c r="I174" s="152">
        <v>25000</v>
      </c>
      <c r="J174" s="152"/>
      <c r="K174" s="152"/>
      <c r="L174" s="185"/>
      <c r="M174" s="152"/>
      <c r="N174" s="152"/>
      <c r="O174" s="152"/>
      <c r="P174" s="152"/>
      <c r="Q174" s="152"/>
      <c r="R174" s="153"/>
      <c r="S174" s="7"/>
      <c r="T174" s="272" t="s">
        <v>434</v>
      </c>
      <c r="U174" s="26"/>
      <c r="V174" s="26"/>
      <c r="W174" s="26"/>
      <c r="X174" s="26"/>
      <c r="Y174" s="26"/>
      <c r="Z174" s="26"/>
      <c r="AA174" s="26"/>
      <c r="AB174" s="26"/>
      <c r="AC174" s="124"/>
      <c r="AD174" s="124"/>
      <c r="AE174" s="124"/>
      <c r="AF174" s="124"/>
      <c r="AG174" s="124"/>
      <c r="AH174" s="124"/>
      <c r="AI174" s="124"/>
      <c r="AJ174" s="124"/>
      <c r="AK174" s="124"/>
      <c r="AL174" s="124"/>
    </row>
    <row r="175" spans="1:38" s="24" customFormat="1" ht="12.75" customHeight="1" x14ac:dyDescent="0.2">
      <c r="A175" s="70"/>
      <c r="B175" s="80" t="s">
        <v>432</v>
      </c>
      <c r="C175" s="81"/>
      <c r="D175" s="81">
        <v>78320100</v>
      </c>
      <c r="E175" s="79" t="s">
        <v>435</v>
      </c>
      <c r="F175" s="144" t="s">
        <v>436</v>
      </c>
      <c r="G175" s="152">
        <v>2000</v>
      </c>
      <c r="H175" s="152"/>
      <c r="I175" s="152">
        <v>2000</v>
      </c>
      <c r="J175" s="152"/>
      <c r="K175" s="152"/>
      <c r="L175" s="185"/>
      <c r="M175" s="152"/>
      <c r="N175" s="152"/>
      <c r="O175" s="152"/>
      <c r="P175" s="152"/>
      <c r="Q175" s="152"/>
      <c r="R175" s="153"/>
      <c r="S175" s="7"/>
      <c r="T175" s="272" t="s">
        <v>521</v>
      </c>
      <c r="U175" s="26"/>
      <c r="V175" s="26"/>
      <c r="W175" s="26"/>
      <c r="X175" s="26"/>
      <c r="Y175" s="26"/>
      <c r="Z175" s="26"/>
      <c r="AA175" s="26"/>
      <c r="AB175" s="26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4"/>
    </row>
    <row r="176" spans="1:38" s="24" customFormat="1" ht="12.75" customHeight="1" x14ac:dyDescent="0.2">
      <c r="A176" s="70"/>
      <c r="B176" s="80" t="s">
        <v>424</v>
      </c>
      <c r="C176" s="81">
        <v>68180100</v>
      </c>
      <c r="D176" s="81">
        <v>78320100</v>
      </c>
      <c r="E176" s="79" t="s">
        <v>425</v>
      </c>
      <c r="F176" s="144" t="s">
        <v>430</v>
      </c>
      <c r="G176" s="152">
        <v>1300</v>
      </c>
      <c r="H176" s="152">
        <v>1300</v>
      </c>
      <c r="I176" s="152"/>
      <c r="J176" s="152"/>
      <c r="K176" s="152"/>
      <c r="L176" s="185"/>
      <c r="M176" s="152"/>
      <c r="N176" s="152"/>
      <c r="O176" s="152"/>
      <c r="P176" s="152"/>
      <c r="Q176" s="152"/>
      <c r="R176" s="153"/>
      <c r="S176" s="7"/>
      <c r="T176" s="272" t="s">
        <v>431</v>
      </c>
      <c r="U176" s="26"/>
      <c r="V176" s="26"/>
      <c r="W176" s="26"/>
      <c r="X176" s="26"/>
      <c r="Y176" s="26"/>
      <c r="Z176" s="26"/>
      <c r="AA176" s="26"/>
      <c r="AB176" s="26"/>
      <c r="AC176" s="124"/>
      <c r="AD176" s="124"/>
      <c r="AE176" s="124"/>
      <c r="AF176" s="124"/>
      <c r="AG176" s="124"/>
      <c r="AH176" s="124"/>
      <c r="AI176" s="124"/>
      <c r="AJ176"/>
      <c r="AK176"/>
      <c r="AL176" s="124"/>
    </row>
    <row r="177" spans="1:38" s="24" customFormat="1" ht="12.75" customHeight="1" x14ac:dyDescent="0.2">
      <c r="A177" s="70"/>
      <c r="B177" s="80" t="s">
        <v>437</v>
      </c>
      <c r="C177" s="81"/>
      <c r="D177" s="81">
        <v>78310199</v>
      </c>
      <c r="E177" s="79" t="s">
        <v>438</v>
      </c>
      <c r="F177" s="144" t="s">
        <v>439</v>
      </c>
      <c r="G177" s="152">
        <v>4200</v>
      </c>
      <c r="H177" s="152"/>
      <c r="I177" s="152">
        <v>4200</v>
      </c>
      <c r="J177" s="152"/>
      <c r="K177" s="152"/>
      <c r="L177" s="185"/>
      <c r="M177" s="152"/>
      <c r="N177" s="152"/>
      <c r="O177" s="152"/>
      <c r="P177" s="152"/>
      <c r="Q177" s="152"/>
      <c r="R177" s="153"/>
      <c r="S177" s="7"/>
      <c r="T177" s="272" t="s">
        <v>440</v>
      </c>
      <c r="U177" s="26"/>
      <c r="V177" s="26"/>
      <c r="W177" s="26"/>
      <c r="X177" s="26"/>
      <c r="Y177" s="26"/>
      <c r="Z177" s="26"/>
      <c r="AA177" s="26"/>
      <c r="AB177" s="26"/>
      <c r="AC177" s="124"/>
      <c r="AD177" s="124"/>
      <c r="AE177" s="124"/>
      <c r="AF177" s="124"/>
      <c r="AG177" s="124"/>
      <c r="AH177" s="124"/>
      <c r="AI177" s="124"/>
      <c r="AJ177" s="23"/>
      <c r="AK177" s="23"/>
      <c r="AL177" s="124"/>
    </row>
    <row r="178" spans="1:38" s="24" customFormat="1" ht="12.75" customHeight="1" x14ac:dyDescent="0.2">
      <c r="A178" s="70"/>
      <c r="B178" s="80"/>
      <c r="C178" s="81"/>
      <c r="D178" s="81"/>
      <c r="E178" s="79"/>
      <c r="F178" s="144"/>
      <c r="G178" s="140"/>
      <c r="H178" s="152"/>
      <c r="I178" s="140"/>
      <c r="J178" s="152"/>
      <c r="K178" s="152"/>
      <c r="L178" s="185"/>
      <c r="M178" s="152"/>
      <c r="N178" s="152"/>
      <c r="O178" s="152"/>
      <c r="P178" s="152"/>
      <c r="Q178" s="152"/>
      <c r="R178" s="153"/>
      <c r="S178"/>
      <c r="T178" s="6"/>
      <c r="U178" s="23"/>
      <c r="V178" s="23"/>
      <c r="W178" s="23"/>
      <c r="X178" s="23"/>
      <c r="Y178" s="23"/>
      <c r="Z178" s="23"/>
      <c r="AA178" s="23"/>
      <c r="AB178" s="23"/>
      <c r="AC178"/>
      <c r="AD178"/>
      <c r="AE178"/>
      <c r="AF178"/>
      <c r="AG178"/>
      <c r="AH178"/>
      <c r="AI178"/>
      <c r="AJ178" s="76"/>
      <c r="AK178" s="76"/>
      <c r="AL178"/>
    </row>
    <row r="179" spans="1:38" s="31" customFormat="1" ht="11.25" customHeight="1" x14ac:dyDescent="0.2">
      <c r="A179" s="65"/>
      <c r="B179" s="22"/>
      <c r="C179" s="17"/>
      <c r="D179" s="25"/>
      <c r="E179" s="79" t="s">
        <v>113</v>
      </c>
      <c r="F179" s="197" t="s">
        <v>19</v>
      </c>
      <c r="G179" s="140"/>
      <c r="H179" s="140"/>
      <c r="I179" s="140"/>
      <c r="J179" s="152">
        <v>300000</v>
      </c>
      <c r="K179" s="152"/>
      <c r="L179" s="152">
        <v>300000</v>
      </c>
      <c r="M179" s="152">
        <v>300000</v>
      </c>
      <c r="N179" s="152"/>
      <c r="O179" s="152">
        <v>300000</v>
      </c>
      <c r="P179" s="152">
        <v>300000</v>
      </c>
      <c r="Q179" s="152"/>
      <c r="R179" s="153">
        <v>300000</v>
      </c>
      <c r="S179" s="132"/>
      <c r="T179" s="272" t="s">
        <v>70</v>
      </c>
      <c r="U179" s="18"/>
      <c r="V179" s="18"/>
      <c r="W179" s="18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6"/>
      <c r="AK179" s="6"/>
      <c r="AL179" s="23"/>
    </row>
    <row r="180" spans="1:38" s="37" customFormat="1" ht="12" customHeight="1" x14ac:dyDescent="0.2">
      <c r="A180" s="97"/>
      <c r="B180" s="57"/>
      <c r="C180" s="52"/>
      <c r="D180" s="52"/>
      <c r="E180" s="58"/>
      <c r="F180" s="144" t="s">
        <v>8</v>
      </c>
      <c r="G180" s="144">
        <f t="shared" ref="G180:R180" si="1">SUM(G37:G179)</f>
        <v>10499400</v>
      </c>
      <c r="H180" s="144">
        <f t="shared" si="1"/>
        <v>6301300</v>
      </c>
      <c r="I180" s="144">
        <f t="shared" si="1"/>
        <v>4198100</v>
      </c>
      <c r="J180" s="144">
        <f t="shared" si="1"/>
        <v>14627000</v>
      </c>
      <c r="K180" s="144">
        <f t="shared" si="1"/>
        <v>7091800</v>
      </c>
      <c r="L180" s="144">
        <f t="shared" si="1"/>
        <v>7535200</v>
      </c>
      <c r="M180" s="144">
        <f t="shared" si="1"/>
        <v>18707300</v>
      </c>
      <c r="N180" s="144">
        <f t="shared" si="1"/>
        <v>14004600</v>
      </c>
      <c r="O180" s="144">
        <f t="shared" si="1"/>
        <v>4702700</v>
      </c>
      <c r="P180" s="144">
        <f t="shared" si="1"/>
        <v>13962000</v>
      </c>
      <c r="Q180" s="144">
        <f t="shared" si="1"/>
        <v>9471800</v>
      </c>
      <c r="R180" s="182">
        <f t="shared" si="1"/>
        <v>4490200</v>
      </c>
      <c r="S180"/>
      <c r="T180" s="273"/>
      <c r="U180" s="75"/>
      <c r="V180" s="75"/>
      <c r="W180" s="75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6"/>
      <c r="AK180" s="6"/>
      <c r="AL180" s="76"/>
    </row>
    <row r="181" spans="1:38" s="6" customFormat="1" ht="12" customHeight="1" x14ac:dyDescent="0.2">
      <c r="A181" s="65">
        <v>9</v>
      </c>
      <c r="B181" s="107" t="s">
        <v>136</v>
      </c>
      <c r="C181" s="16">
        <v>68110200</v>
      </c>
      <c r="D181" s="88"/>
      <c r="E181" s="88" t="s">
        <v>158</v>
      </c>
      <c r="F181" s="152" t="s">
        <v>40</v>
      </c>
      <c r="G181" s="152"/>
      <c r="H181" s="152">
        <v>1378200</v>
      </c>
      <c r="I181" s="152">
        <v>-1378200</v>
      </c>
      <c r="J181" s="152"/>
      <c r="K181" s="152">
        <v>1378200</v>
      </c>
      <c r="L181" s="152">
        <v>-1378200</v>
      </c>
      <c r="M181" s="152"/>
      <c r="N181" s="152">
        <v>1378200</v>
      </c>
      <c r="O181" s="152">
        <v>-1378200</v>
      </c>
      <c r="P181" s="152"/>
      <c r="Q181" s="152">
        <v>1378200</v>
      </c>
      <c r="R181" s="153">
        <v>-1378200</v>
      </c>
      <c r="S181"/>
      <c r="T181" s="272" t="s">
        <v>159</v>
      </c>
      <c r="U181" s="77"/>
      <c r="V181" s="77"/>
      <c r="W181" s="77"/>
      <c r="AJ181" s="23"/>
      <c r="AK181" s="23"/>
    </row>
    <row r="182" spans="1:38" s="6" customFormat="1" ht="12" customHeight="1" x14ac:dyDescent="0.2">
      <c r="A182" s="65"/>
      <c r="B182" s="107"/>
      <c r="C182" s="16"/>
      <c r="D182" s="88"/>
      <c r="E182" s="88"/>
      <c r="F182" s="152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57"/>
      <c r="S182"/>
      <c r="T182" s="272"/>
      <c r="U182" s="77"/>
      <c r="V182" s="77"/>
      <c r="W182" s="77"/>
      <c r="AJ182" s="76"/>
      <c r="AK182" s="76"/>
    </row>
    <row r="183" spans="1:38" s="6" customFormat="1" ht="12" customHeight="1" x14ac:dyDescent="0.2">
      <c r="A183" s="65"/>
      <c r="B183" s="78" t="s">
        <v>5</v>
      </c>
      <c r="C183" s="16">
        <v>68110500</v>
      </c>
      <c r="D183" s="16"/>
      <c r="E183" s="89" t="s">
        <v>47</v>
      </c>
      <c r="F183" s="162" t="s">
        <v>58</v>
      </c>
      <c r="G183" s="162"/>
      <c r="H183" s="162">
        <v>160700</v>
      </c>
      <c r="I183" s="162">
        <v>-160700</v>
      </c>
      <c r="J183" s="162"/>
      <c r="K183" s="162">
        <v>160700</v>
      </c>
      <c r="L183" s="162">
        <v>-160700</v>
      </c>
      <c r="M183" s="162"/>
      <c r="N183" s="162">
        <v>160700</v>
      </c>
      <c r="O183" s="162">
        <v>-160700</v>
      </c>
      <c r="P183" s="162"/>
      <c r="Q183" s="162">
        <v>160700</v>
      </c>
      <c r="R183" s="163">
        <v>-160700</v>
      </c>
      <c r="S183"/>
      <c r="T183" s="272" t="s">
        <v>522</v>
      </c>
      <c r="U183" s="18"/>
      <c r="V183" s="18"/>
      <c r="W183" s="18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</row>
    <row r="184" spans="1:38" s="44" customFormat="1" ht="12" customHeight="1" x14ac:dyDescent="0.2">
      <c r="A184" s="65">
        <v>71</v>
      </c>
      <c r="B184" s="83"/>
      <c r="C184" s="73"/>
      <c r="D184" s="73"/>
      <c r="E184" s="73"/>
      <c r="F184" s="152" t="s">
        <v>11</v>
      </c>
      <c r="G184" s="152"/>
      <c r="H184" s="152">
        <v>51000</v>
      </c>
      <c r="I184" s="152">
        <v>-51000</v>
      </c>
      <c r="J184" s="152"/>
      <c r="K184" s="152">
        <v>50000</v>
      </c>
      <c r="L184" s="152">
        <v>-50000</v>
      </c>
      <c r="M184" s="152"/>
      <c r="N184" s="152">
        <v>50000</v>
      </c>
      <c r="O184" s="152">
        <v>-50000</v>
      </c>
      <c r="P184" s="152"/>
      <c r="Q184" s="152">
        <v>50000</v>
      </c>
      <c r="R184" s="153">
        <v>-50000</v>
      </c>
      <c r="S184"/>
      <c r="T184" s="272" t="s">
        <v>137</v>
      </c>
      <c r="U184" s="18"/>
      <c r="V184" s="18"/>
      <c r="W184" s="18"/>
      <c r="X184" s="23"/>
      <c r="Y184" s="23"/>
      <c r="Z184" s="23"/>
      <c r="AA184" s="23"/>
      <c r="AB184" s="23"/>
      <c r="AC184" s="23"/>
      <c r="AD184" s="76"/>
      <c r="AE184" s="76"/>
      <c r="AF184" s="76"/>
      <c r="AG184" s="76"/>
      <c r="AH184" s="76"/>
      <c r="AI184" s="76"/>
      <c r="AJ184" s="21"/>
      <c r="AK184" s="21"/>
      <c r="AL184" s="76"/>
    </row>
    <row r="185" spans="1:38" s="4" customFormat="1" ht="12" customHeight="1" x14ac:dyDescent="0.2">
      <c r="A185" s="69"/>
      <c r="B185" s="74"/>
      <c r="C185" s="52"/>
      <c r="D185" s="52"/>
      <c r="E185" s="52"/>
      <c r="F185" s="198" t="s">
        <v>9</v>
      </c>
      <c r="G185" s="198">
        <f t="shared" ref="G185:R185" si="2">SUM(G180:G184)</f>
        <v>10499400</v>
      </c>
      <c r="H185" s="199">
        <f t="shared" si="2"/>
        <v>7891200</v>
      </c>
      <c r="I185" s="198">
        <f t="shared" si="2"/>
        <v>2608200</v>
      </c>
      <c r="J185" s="198">
        <f t="shared" si="2"/>
        <v>14627000</v>
      </c>
      <c r="K185" s="198">
        <f t="shared" si="2"/>
        <v>8680700</v>
      </c>
      <c r="L185" s="198">
        <f t="shared" si="2"/>
        <v>5946300</v>
      </c>
      <c r="M185" s="198">
        <f t="shared" si="2"/>
        <v>18707300</v>
      </c>
      <c r="N185" s="199">
        <f t="shared" si="2"/>
        <v>15593500</v>
      </c>
      <c r="O185" s="198">
        <f t="shared" si="2"/>
        <v>3113800</v>
      </c>
      <c r="P185" s="198">
        <f t="shared" si="2"/>
        <v>13962000</v>
      </c>
      <c r="Q185" s="199">
        <f t="shared" si="2"/>
        <v>11060700</v>
      </c>
      <c r="R185" s="200">
        <f t="shared" si="2"/>
        <v>2901300</v>
      </c>
      <c r="S185"/>
      <c r="T185" s="274"/>
      <c r="U185" s="18"/>
      <c r="V185" s="18"/>
      <c r="W185" s="18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1"/>
      <c r="AK185" s="21"/>
      <c r="AL185" s="23"/>
    </row>
    <row r="186" spans="1:38" s="21" customFormat="1" ht="12" customHeight="1" x14ac:dyDescent="0.2">
      <c r="A186" s="50"/>
      <c r="B186" s="19"/>
      <c r="C186" s="20"/>
      <c r="D186" s="20"/>
      <c r="E186" s="82"/>
      <c r="F186" s="189" t="s">
        <v>16</v>
      </c>
      <c r="G186" s="185"/>
      <c r="H186" s="185">
        <v>177300</v>
      </c>
      <c r="I186" s="185">
        <v>-177300</v>
      </c>
      <c r="J186" s="185"/>
      <c r="K186" s="185">
        <v>565000</v>
      </c>
      <c r="L186" s="185">
        <v>-565000</v>
      </c>
      <c r="M186" s="185"/>
      <c r="N186" s="185">
        <v>360000</v>
      </c>
      <c r="O186" s="185">
        <v>-360000</v>
      </c>
      <c r="P186" s="185"/>
      <c r="Q186" s="185">
        <v>590000</v>
      </c>
      <c r="R186" s="196">
        <v>-590000</v>
      </c>
      <c r="S186"/>
      <c r="T186" s="275" t="s">
        <v>523</v>
      </c>
      <c r="U186" s="34"/>
      <c r="V186" s="34"/>
      <c r="W186" s="34"/>
      <c r="X186" s="35"/>
      <c r="Y186" s="35"/>
      <c r="Z186" s="35"/>
      <c r="AA186" s="35"/>
      <c r="AB186" s="36"/>
      <c r="AC186" s="35"/>
    </row>
    <row r="187" spans="1:38" s="21" customFormat="1" ht="12" customHeight="1" x14ac:dyDescent="0.2">
      <c r="A187" s="50"/>
      <c r="B187" s="19"/>
      <c r="C187" s="277"/>
      <c r="D187" s="277"/>
      <c r="E187" s="278"/>
      <c r="F187" s="189" t="s">
        <v>59</v>
      </c>
      <c r="G187" s="140"/>
      <c r="H187" s="159"/>
      <c r="I187" s="159"/>
      <c r="J187" s="159"/>
      <c r="K187" s="159">
        <v>200000</v>
      </c>
      <c r="L187" s="159">
        <v>-200000</v>
      </c>
      <c r="M187" s="140"/>
      <c r="N187" s="159">
        <v>584300</v>
      </c>
      <c r="O187" s="159">
        <v>-584300</v>
      </c>
      <c r="P187" s="140"/>
      <c r="Q187" s="159">
        <v>1319500</v>
      </c>
      <c r="R187" s="184">
        <v>-1319500</v>
      </c>
      <c r="S187"/>
      <c r="T187" s="275" t="s">
        <v>77</v>
      </c>
      <c r="U187" s="34"/>
      <c r="V187" s="34"/>
      <c r="W187" s="34"/>
      <c r="X187" s="35"/>
      <c r="Y187" s="35"/>
      <c r="Z187" s="35"/>
      <c r="AA187" s="35"/>
      <c r="AB187" s="36"/>
      <c r="AC187" s="35"/>
      <c r="AJ187" s="14"/>
      <c r="AK187" s="14"/>
    </row>
    <row r="188" spans="1:38" s="21" customFormat="1" ht="12" customHeight="1" x14ac:dyDescent="0.2">
      <c r="A188" s="50"/>
      <c r="B188" s="19"/>
      <c r="C188" s="277"/>
      <c r="D188" s="277"/>
      <c r="E188" s="278"/>
      <c r="F188" s="201" t="s">
        <v>218</v>
      </c>
      <c r="G188" s="243"/>
      <c r="H188" s="279">
        <v>101500</v>
      </c>
      <c r="I188" s="280">
        <v>-101500</v>
      </c>
      <c r="J188" s="280"/>
      <c r="K188" s="280"/>
      <c r="L188" s="280"/>
      <c r="M188" s="243"/>
      <c r="N188" s="279">
        <v>143300</v>
      </c>
      <c r="O188" s="159">
        <v>-143300</v>
      </c>
      <c r="P188" s="140"/>
      <c r="Q188" s="279">
        <v>540800</v>
      </c>
      <c r="R188" s="281">
        <v>-540800</v>
      </c>
      <c r="S188"/>
      <c r="T188" s="275" t="s">
        <v>505</v>
      </c>
      <c r="U188" s="34"/>
      <c r="V188" s="34"/>
      <c r="W188" s="34"/>
      <c r="X188" s="35"/>
      <c r="Y188" s="35"/>
      <c r="Z188" s="35"/>
      <c r="AA188" s="35"/>
      <c r="AB188" s="36"/>
      <c r="AC188" s="35"/>
      <c r="AJ188" s="2"/>
      <c r="AK188" s="2"/>
    </row>
    <row r="189" spans="1:38" s="14" customFormat="1" ht="12" customHeight="1" x14ac:dyDescent="0.2">
      <c r="A189" s="50"/>
      <c r="B189" s="117"/>
      <c r="C189" s="289" t="s">
        <v>154</v>
      </c>
      <c r="D189" s="289"/>
      <c r="E189" s="290"/>
      <c r="F189" s="161" t="s">
        <v>155</v>
      </c>
      <c r="G189" s="166">
        <v>0</v>
      </c>
      <c r="H189" s="166"/>
      <c r="I189" s="202">
        <v>0</v>
      </c>
      <c r="J189" s="202">
        <v>0</v>
      </c>
      <c r="K189" s="202"/>
      <c r="L189" s="202">
        <v>0</v>
      </c>
      <c r="M189" s="166">
        <v>0</v>
      </c>
      <c r="N189" s="166"/>
      <c r="O189" s="152">
        <v>0</v>
      </c>
      <c r="P189" s="152">
        <v>0</v>
      </c>
      <c r="Q189" s="166"/>
      <c r="R189" s="203">
        <v>0</v>
      </c>
      <c r="S189"/>
      <c r="T189" s="261" t="s">
        <v>504</v>
      </c>
      <c r="U189" s="12"/>
      <c r="V189" s="12"/>
      <c r="W189" s="12"/>
      <c r="X189" s="5"/>
      <c r="Y189" s="5"/>
      <c r="Z189" s="5"/>
      <c r="AA189" s="5"/>
      <c r="AB189" s="99"/>
      <c r="AC189" s="5"/>
      <c r="AJ189" s="54"/>
      <c r="AK189" s="54"/>
    </row>
    <row r="190" spans="1:38" s="2" customFormat="1" ht="12" customHeight="1" thickBot="1" x14ac:dyDescent="0.25">
      <c r="A190" s="53"/>
      <c r="B190" s="40"/>
      <c r="C190" s="41"/>
      <c r="D190" s="41"/>
      <c r="E190" s="41"/>
      <c r="F190" s="204"/>
      <c r="G190" s="205">
        <f>SUM(G185:G189)</f>
        <v>10499400</v>
      </c>
      <c r="H190" s="205">
        <f>SUM(H185:H187)</f>
        <v>8068500</v>
      </c>
      <c r="I190" s="206">
        <f>SUM(I185:I189)</f>
        <v>2329400</v>
      </c>
      <c r="J190" s="207">
        <f>SUM(J185:J189)</f>
        <v>14627000</v>
      </c>
      <c r="K190" s="207">
        <f>SUM(K185:K187)</f>
        <v>9445700</v>
      </c>
      <c r="L190" s="206">
        <f>SUM(L185:L189)</f>
        <v>5181300</v>
      </c>
      <c r="M190" s="205">
        <f>SUM(M185:M189)</f>
        <v>18707300</v>
      </c>
      <c r="N190" s="205">
        <f>SUM(N185:N187)</f>
        <v>16537800</v>
      </c>
      <c r="O190" s="206">
        <f>SUM(O185:O189)</f>
        <v>2026200</v>
      </c>
      <c r="P190" s="205">
        <f>SUM(P185:P189)</f>
        <v>13962000</v>
      </c>
      <c r="Q190" s="205">
        <f>SUM(Q185:Q189)</f>
        <v>13511000</v>
      </c>
      <c r="R190" s="206">
        <f>SUM(R185:R189)</f>
        <v>451000</v>
      </c>
      <c r="S190"/>
      <c r="T190" s="276"/>
      <c r="U190" s="35"/>
      <c r="V190" s="35"/>
      <c r="W190" s="36"/>
      <c r="X190" s="3"/>
      <c r="AJ190" s="3"/>
      <c r="AK190" s="3"/>
    </row>
    <row r="191" spans="1:38" s="30" customFormat="1" ht="6" customHeight="1" x14ac:dyDescent="0.25">
      <c r="A191"/>
      <c r="B191"/>
      <c r="C191"/>
      <c r="D191"/>
      <c r="E191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/>
      <c r="X191" s="54"/>
      <c r="Y191" s="54"/>
      <c r="Z191" s="55"/>
      <c r="AA191" s="54"/>
      <c r="AB191" s="54"/>
      <c r="AC191" s="54"/>
      <c r="AD191" s="54"/>
      <c r="AE191" s="54"/>
      <c r="AF191" s="54"/>
      <c r="AG191" s="54"/>
      <c r="AH191" s="54"/>
      <c r="AI191" s="54"/>
      <c r="AJ191" s="84"/>
      <c r="AK191" s="84"/>
      <c r="AL191" s="54"/>
    </row>
    <row r="192" spans="1:38" s="3" customFormat="1" ht="12" customHeight="1" x14ac:dyDescent="0.2">
      <c r="B192" s="108"/>
      <c r="C192" s="108"/>
      <c r="D192" s="108"/>
      <c r="E192" s="108"/>
      <c r="F192" s="209" t="s">
        <v>60</v>
      </c>
      <c r="G192" s="212"/>
      <c r="H192" s="212"/>
      <c r="I192" s="211">
        <f>I190</f>
        <v>2329400</v>
      </c>
      <c r="J192" s="211"/>
      <c r="K192" s="211"/>
      <c r="L192" s="211">
        <f>L190</f>
        <v>5181300</v>
      </c>
      <c r="M192" s="210"/>
      <c r="N192" s="210"/>
      <c r="O192" s="211">
        <f>O190</f>
        <v>2026200</v>
      </c>
      <c r="P192" s="210"/>
      <c r="Q192" s="210"/>
      <c r="R192" s="211">
        <f>R190</f>
        <v>451000</v>
      </c>
      <c r="S192"/>
    </row>
    <row r="193" spans="2:37" s="84" customFormat="1" ht="12" customHeight="1" x14ac:dyDescent="0.2">
      <c r="B193" s="109"/>
      <c r="C193" s="109"/>
      <c r="D193" s="109"/>
      <c r="E193" s="109"/>
      <c r="F193" s="213" t="s">
        <v>69</v>
      </c>
      <c r="G193" s="214"/>
      <c r="H193" s="214"/>
      <c r="I193" s="214">
        <f>SUM(I192:I192)</f>
        <v>2329400</v>
      </c>
      <c r="J193" s="214"/>
      <c r="K193" s="214"/>
      <c r="L193" s="214">
        <f>SUM(L192:L192)</f>
        <v>5181300</v>
      </c>
      <c r="M193" s="214"/>
      <c r="N193" s="214"/>
      <c r="O193" s="214">
        <f>SUM(O192:O192)</f>
        <v>2026200</v>
      </c>
      <c r="P193" s="214"/>
      <c r="Q193" s="214"/>
      <c r="R193" s="214">
        <f>SUM(R192:R192)</f>
        <v>451000</v>
      </c>
      <c r="S193"/>
      <c r="T193" s="103"/>
    </row>
    <row r="194" spans="2:37" s="3" customFormat="1" ht="7.5" customHeight="1" x14ac:dyDescent="0.2">
      <c r="F194" s="215"/>
      <c r="G194" s="216"/>
      <c r="H194" s="216"/>
      <c r="I194" s="216"/>
      <c r="J194" s="216"/>
      <c r="K194" s="216"/>
      <c r="L194" s="216"/>
      <c r="M194" s="216"/>
      <c r="N194" s="216"/>
      <c r="O194" s="216"/>
      <c r="P194" s="216"/>
      <c r="Q194" s="216"/>
      <c r="R194" s="216"/>
      <c r="S194"/>
      <c r="T194"/>
      <c r="U194"/>
      <c r="V194"/>
      <c r="AJ194" s="84"/>
      <c r="AK194" s="84"/>
    </row>
    <row r="195" spans="2:37" s="84" customFormat="1" ht="12" customHeight="1" x14ac:dyDescent="0.2">
      <c r="F195" s="115" t="s">
        <v>74</v>
      </c>
      <c r="G195" s="217"/>
      <c r="H195" s="217"/>
      <c r="I195" s="218">
        <f>SUM(H186:H188)</f>
        <v>278800</v>
      </c>
      <c r="J195" s="219"/>
      <c r="K195" s="219"/>
      <c r="L195" s="218">
        <f>SUM(K186:K187)</f>
        <v>765000</v>
      </c>
      <c r="M195" s="217"/>
      <c r="N195" s="217"/>
      <c r="O195" s="218">
        <f>SUM(N186:N188)</f>
        <v>1087600</v>
      </c>
      <c r="P195" s="217"/>
      <c r="Q195" s="217"/>
      <c r="R195" s="218">
        <f>SUM(Q186:Q188)</f>
        <v>2450300</v>
      </c>
      <c r="S195"/>
    </row>
    <row r="196" spans="2:37" s="84" customFormat="1" ht="12" customHeight="1" x14ac:dyDescent="0.2">
      <c r="F196" s="116" t="s">
        <v>75</v>
      </c>
      <c r="G196" s="116"/>
      <c r="H196" s="116"/>
      <c r="I196" s="220">
        <f>I193</f>
        <v>2329400</v>
      </c>
      <c r="J196" s="220"/>
      <c r="K196" s="220"/>
      <c r="L196" s="220">
        <f>L193</f>
        <v>5181300</v>
      </c>
      <c r="M196" s="116"/>
      <c r="N196" s="116"/>
      <c r="O196" s="220">
        <f>O193</f>
        <v>2026200</v>
      </c>
      <c r="P196" s="116"/>
      <c r="Q196" s="116"/>
      <c r="R196" s="220">
        <f>R193</f>
        <v>451000</v>
      </c>
      <c r="S196"/>
    </row>
    <row r="197" spans="2:37" s="84" customFormat="1" ht="12" customHeight="1" thickBot="1" x14ac:dyDescent="0.25">
      <c r="F197" s="232" t="s">
        <v>76</v>
      </c>
      <c r="G197" s="232"/>
      <c r="H197" s="232"/>
      <c r="I197" s="233">
        <f>SUM(I195:I196)</f>
        <v>2608200</v>
      </c>
      <c r="J197" s="233"/>
      <c r="K197" s="233"/>
      <c r="L197" s="233">
        <f>SUM(L195:L196)</f>
        <v>5946300</v>
      </c>
      <c r="M197" s="232"/>
      <c r="N197" s="232"/>
      <c r="O197" s="233">
        <f>SUM(O195:O196)</f>
        <v>3113800</v>
      </c>
      <c r="P197" s="232"/>
      <c r="Q197" s="232"/>
      <c r="R197" s="233">
        <f>SUM(R195:R196)</f>
        <v>2901300</v>
      </c>
      <c r="S197"/>
      <c r="AJ197"/>
      <c r="AK197"/>
    </row>
    <row r="198" spans="2:37" s="84" customFormat="1" ht="10.5" customHeight="1" thickTop="1" x14ac:dyDescent="0.2">
      <c r="F198" s="221"/>
      <c r="G198" s="221"/>
      <c r="H198" s="221"/>
      <c r="I198" s="221"/>
      <c r="J198" s="222"/>
      <c r="K198" s="221"/>
      <c r="L198" s="221"/>
      <c r="M198" s="221"/>
      <c r="N198" s="221"/>
      <c r="O198" s="221"/>
      <c r="P198" s="221"/>
      <c r="Q198" s="221"/>
      <c r="R198" s="221"/>
      <c r="S198"/>
      <c r="W198"/>
      <c r="AJ198"/>
      <c r="AK198"/>
    </row>
    <row r="199" spans="2:37" x14ac:dyDescent="0.2">
      <c r="G199" s="216"/>
      <c r="H199" s="216"/>
      <c r="I199" s="216"/>
      <c r="J199" s="223"/>
      <c r="K199" s="224"/>
      <c r="L199" s="225"/>
      <c r="M199" s="225"/>
      <c r="N199" s="226"/>
      <c r="O199" s="226"/>
      <c r="P199" s="226"/>
      <c r="Q199" s="226"/>
      <c r="R199" s="226"/>
    </row>
    <row r="200" spans="2:37" ht="15.75" x14ac:dyDescent="0.2">
      <c r="B200" s="227"/>
      <c r="C200" s="216"/>
      <c r="D200" s="216"/>
      <c r="E200" s="216"/>
      <c r="F200" s="216"/>
      <c r="G200" s="216"/>
      <c r="H200" s="216"/>
    </row>
    <row r="201" spans="2:37" x14ac:dyDescent="0.2">
      <c r="B201" s="216"/>
      <c r="C201" s="216"/>
      <c r="D201" s="216"/>
      <c r="E201" s="216"/>
      <c r="F201" s="216"/>
      <c r="G201" s="216"/>
      <c r="H201" s="216"/>
    </row>
    <row r="202" spans="2:37" x14ac:dyDescent="0.2">
      <c r="B202" s="216"/>
      <c r="C202" s="216"/>
      <c r="D202" s="216"/>
      <c r="E202" s="216"/>
      <c r="F202" s="216"/>
      <c r="G202" s="216"/>
      <c r="H202" s="216"/>
    </row>
    <row r="203" spans="2:37" x14ac:dyDescent="0.2">
      <c r="B203" s="216"/>
      <c r="C203" s="216"/>
      <c r="D203" s="216"/>
      <c r="E203" s="216"/>
      <c r="F203" s="216"/>
      <c r="G203" s="216"/>
      <c r="H203" s="216"/>
    </row>
    <row r="204" spans="2:37" x14ac:dyDescent="0.2">
      <c r="B204" s="216"/>
      <c r="C204" s="216"/>
      <c r="D204" s="216"/>
      <c r="E204" s="216"/>
      <c r="F204" s="216"/>
      <c r="G204" s="216"/>
      <c r="H204" s="216"/>
    </row>
    <row r="205" spans="2:37" x14ac:dyDescent="0.2">
      <c r="B205" s="216"/>
      <c r="C205" s="216"/>
      <c r="D205" s="216"/>
      <c r="E205" s="216"/>
      <c r="F205" s="216"/>
      <c r="G205" s="216"/>
      <c r="H205" s="216"/>
    </row>
    <row r="213" spans="2:4" x14ac:dyDescent="0.2">
      <c r="B213" s="216"/>
      <c r="C213" s="216"/>
      <c r="D213" s="216"/>
    </row>
    <row r="214" spans="2:4" x14ac:dyDescent="0.2">
      <c r="B214" s="228"/>
      <c r="C214" s="216"/>
      <c r="D214" s="216"/>
    </row>
    <row r="215" spans="2:4" x14ac:dyDescent="0.2">
      <c r="B215" s="228"/>
      <c r="C215" s="216"/>
      <c r="D215" s="216"/>
    </row>
    <row r="216" spans="2:4" x14ac:dyDescent="0.2">
      <c r="B216" s="228"/>
      <c r="C216" s="216"/>
      <c r="D216" s="216"/>
    </row>
  </sheetData>
  <mergeCells count="9">
    <mergeCell ref="B39:E39"/>
    <mergeCell ref="B63:E63"/>
    <mergeCell ref="C189:E189"/>
    <mergeCell ref="B88:E88"/>
    <mergeCell ref="T89:AD90"/>
    <mergeCell ref="B92:E92"/>
    <mergeCell ref="B100:E100"/>
    <mergeCell ref="B108:E108"/>
    <mergeCell ref="B173:E173"/>
  </mergeCells>
  <pageMargins left="0.31496062992125984" right="0.31496062992125984" top="0.78740157480314965" bottom="0.78740157480314965" header="0.31496062992125984" footer="0.31496062992125984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Maßn. 2026 KAB Einzelmaßn.</vt:lpstr>
      <vt:lpstr>'Maßn. 2026 KAB Einzelmaßn.'!Drucktitel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Harnisch, Elke</dc:creator>
  <cp:lastModifiedBy>Staar, Ilka</cp:lastModifiedBy>
  <cp:lastPrinted>2026-02-11T15:39:14Z</cp:lastPrinted>
  <dcterms:created xsi:type="dcterms:W3CDTF">2011-10-04T07:30:22Z</dcterms:created>
  <dcterms:modified xsi:type="dcterms:W3CDTF">2026-02-12T05:34:57Z</dcterms:modified>
</cp:coreProperties>
</file>